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5-2028\Сентябрь 2024\18.10.24\Формы 2025-2028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'14'!$A$14:$WWG$41</definedName>
    <definedName name="_xlnm.Print_Titles" localSheetId="0">'14'!$11:$14</definedName>
    <definedName name="_xlnm.Print_Area" localSheetId="0">'14'!$A$1:$W$41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" l="1"/>
  <c r="D16" i="1"/>
  <c r="K16" i="1" l="1"/>
  <c r="F26" i="1" l="1"/>
  <c r="M16" i="1" l="1"/>
  <c r="I16" i="1"/>
  <c r="F42" i="1"/>
  <c r="F44" i="1" l="1"/>
  <c r="S38" i="1" l="1"/>
  <c r="R38" i="1"/>
  <c r="R37" i="1" s="1"/>
  <c r="R33" i="1" s="1"/>
  <c r="R30" i="1" s="1"/>
  <c r="Q38" i="1"/>
  <c r="P38" i="1"/>
  <c r="P37" i="1" s="1"/>
  <c r="P33" i="1" s="1"/>
  <c r="P30" i="1" s="1"/>
  <c r="S37" i="1"/>
  <c r="S33" i="1" s="1"/>
  <c r="S30" i="1" s="1"/>
  <c r="Q37" i="1"/>
  <c r="Q33" i="1" s="1"/>
  <c r="Q30" i="1" s="1"/>
  <c r="F38" i="1"/>
  <c r="F37" i="1"/>
  <c r="F33" i="1"/>
  <c r="F30" i="1"/>
  <c r="F20" i="1" l="1"/>
  <c r="D15" i="1" l="1"/>
  <c r="F19" i="1" l="1"/>
  <c r="F47" i="1"/>
  <c r="F46" i="1" l="1"/>
  <c r="F43" i="1"/>
  <c r="F45" i="1" l="1"/>
  <c r="F41" i="1"/>
  <c r="F40" i="1"/>
  <c r="F39" i="1"/>
  <c r="F27" i="1"/>
  <c r="F25" i="1"/>
  <c r="F24" i="1"/>
  <c r="F23" i="1"/>
  <c r="F22" i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<sst xmlns="http://schemas.openxmlformats.org/spreadsheetml/2006/main" count="448" uniqueCount="130">
  <si>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</si>
  <si>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</si>
  <si>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</si>
  <si>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</si>
  <si>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</si>
  <si>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</si>
  <si>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</si>
  <si>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</si>
  <si>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</si>
  <si>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</si>
  <si>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</si>
  <si>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</si>
  <si>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</si>
  <si>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</si>
  <si>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</si>
  <si>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</si>
  <si>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</si>
  <si>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</si>
  <si>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</si>
  <si>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</si>
  <si>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</si>
  <si>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</si>
  <si>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</si>
  <si>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</si>
  <si>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</si>
  <si>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</si>
  <si>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</si>
  <si>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</si>
  <si>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</si>
  <si>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</si>
  <si>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</si>
  <si>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</si>
  <si>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</si>
  <si>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</si>
  <si>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</si>
  <si>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</si>
  <si>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</si>
  <si>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</si>
  <si>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</si>
  <si>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</si>
  <si>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</si>
  <si>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</si>
  <si>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</si>
  <si>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</si>
  <si>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</si>
  <si>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</si>
  <si>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</si>
  <si>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</si>
  <si>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K_7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</si>
  <si>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</si>
  <si>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</si>
  <si>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</si>
  <si>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</si>
  <si>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</si>
  <si>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</si>
  <si>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</si>
  <si>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</si>
  <si>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</si>
  <si>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</si>
  <si>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</si>
  <si>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</si>
  <si>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</si>
  <si>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</si>
  <si>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</si>
  <si>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</si>
  <si>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ОНТМ. Компьютерная техника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</si>
  <si>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</si>
  <si>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</si>
  <si>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Строительство административного здания и гаража в п. Жигалово</t>
  </si>
  <si>
    <t>Коммерческое предложение</t>
  </si>
  <si>
    <t>В связи с планируемым строительством административного здания и гаража в п. Жигалово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</si>
  <si>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МОС. Кондиционеры Перенос затрат со счет 08 на счет 10.09.5</t>
  </si>
  <si>
    <t>В связи с отсутствием собственного помещения и ростом арендной платы, необходимо строительство административного здания и гаража в п. Жигалово для размещения производственного участка ООО "Иркутскэнергосбыт".</t>
  </si>
  <si>
    <t>Год раскрытия информации: 2024 год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</si>
  <si>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</si>
  <si>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</si>
  <si>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В связи с планируемым строительством административного здания и гаража в г. Слюдянка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</si>
  <si>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Монтаж пожарно-охранной сигнализации на объектах ООО "Иркутскэнергосбыт" (замена ОПС со сроком эксплуатации более 10 лет)</t>
  </si>
  <si>
    <t>K_10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</si>
  <si>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</si>
  <si>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</si>
  <si>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</si>
  <si>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</si>
  <si>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Идентификатор инвестиционного проекта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</si>
  <si>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</si>
  <si>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В целях выявления фактов майнерства на территории Иркутской области</t>
  </si>
  <si>
    <t>Замена вышедшего из строя оборудования</t>
  </si>
  <si>
    <t>K_17</t>
  </si>
  <si>
    <t>K_18</t>
  </si>
  <si>
    <t>Реконструкция адм. здания п. Куйтун, ул. К. Маркса, 34б (строительство системы инженерного обеспечения здания)</t>
  </si>
  <si>
    <t>K_19</t>
  </si>
  <si>
    <t>K_20</t>
  </si>
  <si>
    <t>Строительство административного здания и гаража в г. Слюдянка</t>
  </si>
  <si>
    <t>В связи с отсутствием собственного помещения и ростом арендной платы, необходимо строительство административного здания и гаража в г. Слюдянка для размещения производственного участка ООО "Иркутскэнергосбыт".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</si>
  <si>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</si>
  <si>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</si>
  <si>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</si>
  <si>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</si>
  <si>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</si>
  <si>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</si>
  <si>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 xml:space="preserve">млн. руб. </t>
  </si>
  <si>
    <t>К_25-1</t>
  </si>
  <si>
    <t>К_26-1</t>
  </si>
  <si>
    <t>К_25</t>
  </si>
  <si>
    <t>К_26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</si>
  <si>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</si>
  <si>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</si>
  <si>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</si>
  <si>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</si>
  <si>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</si>
  <si>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 xml:space="preserve"> 
 Коммерческое предложение по позициям ПО
</t>
  </si>
  <si>
    <t>В целях обеспечения безопасности компьютерных систем от вирусных атак и потенциальных повреждений компьютеров, предотвращения утечки информации, мошеничества, краж паролей и других проблемы, связанные с вредоносным программным обеспечением.</t>
  </si>
  <si>
    <t>Приобретение оборудование КИВС (высокоскоростные принтеры и сканеры, каналообразующее оборудование и пр.)</t>
  </si>
  <si>
    <t>K_6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</si>
  <si>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</si>
  <si>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</si>
  <si>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</si>
  <si>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</si>
  <si>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</si>
  <si>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</si>
  <si>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</si>
  <si>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</si>
  <si>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</si>
  <si>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Шкаф для Ангарского отделения (1 шт.)</t>
  </si>
  <si>
    <t>K_14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</si>
  <si>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</si>
  <si>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K_15</t>
  </si>
  <si>
    <t>Программно-аппаратный комплекс контакт-центра. Инв. №ИЭС000362933. Модернизация 2024 г .</t>
  </si>
  <si>
    <t>K_16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</si>
  <si>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 МОС (учет на счете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</si>
</sst>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89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Border="1" applyAlignment="1">
      <alignment horizontal="center" vertical="center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49" fontId="2" fillId="0" borderId="28" xfId="2" applyNumberFormat="1" applyFont="1" applyFill="1" applyBorder="1" applyAlignment="1">
      <alignment horizontal="center" vertical="center"/>
    </xf>
    <xf numFmtId="0" fontId="2" fillId="24" borderId="28" xfId="2" applyFont="1" applyFill="1" applyBorder="1" applyAlignment="1">
      <alignment horizontal="left" vertical="center" wrapText="1"/>
    </xf>
    <xf numFmtId="0" fontId="2" fillId="0" borderId="28" xfId="2" applyNumberFormat="1" applyFont="1" applyFill="1" applyBorder="1" applyAlignment="1">
      <alignment horizontal="center" vertical="center"/>
    </xf>
    <xf numFmtId="168" fontId="2" fillId="0" borderId="28" xfId="2" applyNumberFormat="1" applyFont="1" applyFill="1" applyBorder="1" applyAlignment="1">
      <alignment horizontal="center" vertical="center"/>
    </xf>
    <xf numFmtId="170" fontId="2" fillId="0" borderId="28" xfId="2" applyNumberFormat="1" applyFont="1" applyFill="1" applyBorder="1" applyAlignment="1">
      <alignment horizontal="center" vertical="center"/>
    </xf>
    <xf numFmtId="166" fontId="2" fillId="0" borderId="28" xfId="2" applyNumberFormat="1" applyFont="1" applyFill="1" applyBorder="1" applyAlignment="1">
      <alignment horizontal="center" vertical="center" wrapText="1"/>
    </xf>
    <xf numFmtId="49" fontId="2" fillId="0" borderId="28" xfId="2" applyNumberFormat="1" applyFont="1" applyFill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/>
    </xf>
    <xf numFmtId="49" fontId="2" fillId="0" borderId="28" xfId="2" applyNumberFormat="1" applyFont="1" applyBorder="1" applyAlignment="1">
      <alignment horizontal="center" vertical="center"/>
    </xf>
    <xf numFmtId="49" fontId="2" fillId="0" borderId="29" xfId="2" applyNumberFormat="1" applyFont="1" applyFill="1" applyBorder="1" applyAlignment="1">
      <alignment horizontal="center" vertical="center"/>
    </xf>
    <xf numFmtId="0" fontId="2" fillId="24" borderId="29" xfId="2" applyFont="1" applyFill="1" applyBorder="1" applyAlignment="1">
      <alignment horizontal="left" vertical="center" wrapText="1"/>
    </xf>
    <xf numFmtId="0" fontId="2" fillId="0" borderId="29" xfId="2" applyNumberFormat="1" applyFont="1" applyFill="1" applyBorder="1" applyAlignment="1">
      <alignment horizontal="center" vertical="center"/>
    </xf>
    <xf numFmtId="168" fontId="2" fillId="0" borderId="29" xfId="2" applyNumberFormat="1" applyFont="1" applyFill="1" applyBorder="1" applyAlignment="1">
      <alignment horizontal="center" vertical="center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/>
    </xf>
    <xf numFmtId="170" fontId="2" fillId="0" borderId="29" xfId="2" applyNumberFormat="1" applyFont="1" applyFill="1" applyBorder="1" applyAlignment="1">
      <alignment horizontal="center" vertical="center"/>
    </xf>
    <xf numFmtId="166" fontId="2" fillId="0" borderId="29" xfId="2" applyNumberFormat="1" applyFont="1" applyFill="1" applyBorder="1" applyAlignment="1">
      <alignment horizontal="center" vertical="center" wrapText="1"/>
    </xf>
    <xf numFmtId="49" fontId="2" fillId="0" borderId="29" xfId="2" applyNumberFormat="1" applyFont="1" applyFill="1" applyBorder="1" applyAlignment="1">
      <alignment horizontal="center" vertical="center" wrapText="1"/>
    </xf>
    <xf numFmtId="164" fontId="2" fillId="0" borderId="29" xfId="2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49" fontId="2" fillId="0" borderId="30" xfId="2" applyNumberFormat="1" applyFont="1" applyFill="1" applyBorder="1" applyAlignment="1">
      <alignment horizontal="center" vertical="center"/>
    </xf>
    <xf numFmtId="0" fontId="2" fillId="24" borderId="30" xfId="2" applyFont="1" applyFill="1" applyBorder="1" applyAlignment="1">
      <alignment horizontal="left" vertical="center" wrapText="1"/>
    </xf>
    <xf numFmtId="0" fontId="2" fillId="0" borderId="30" xfId="2" applyNumberFormat="1" applyFont="1" applyFill="1" applyBorder="1" applyAlignment="1">
      <alignment horizontal="center" vertical="center"/>
    </xf>
    <xf numFmtId="168" fontId="2" fillId="0" borderId="30" xfId="2" applyNumberFormat="1" applyFont="1" applyFill="1" applyBorder="1" applyAlignment="1">
      <alignment horizontal="center" vertical="center"/>
    </xf>
    <xf numFmtId="49" fontId="33" fillId="0" borderId="24" xfId="2" applyNumberFormat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4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7"/>
  <sheetViews>
    <sheetView tabSelected="1" zoomScale="75" zoomScaleNormal="75" zoomScaleSheetLayoutView="70" workbookViewId="0">
      <selection activeCell="W33" sqref="W33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63</v>
      </c>
    </row>
    <row r="4" spans="1:35" ht="16.5" x14ac:dyDescent="0.25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8"/>
      <c r="O4" s="67"/>
      <c r="P4" s="67"/>
      <c r="Q4" s="67"/>
      <c r="R4" s="67"/>
      <c r="S4" s="67"/>
      <c r="T4" s="67"/>
      <c r="U4" s="67"/>
      <c r="V4" s="67"/>
      <c r="W4" s="67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69" t="s">
        <v>43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70"/>
      <c r="O6" s="69"/>
      <c r="P6" s="69"/>
      <c r="Q6" s="69"/>
      <c r="R6" s="69"/>
      <c r="S6" s="69"/>
      <c r="T6" s="69"/>
      <c r="U6" s="69"/>
      <c r="V6" s="69"/>
      <c r="W6" s="69"/>
      <c r="X6" s="5"/>
    </row>
    <row r="7" spans="1:35" ht="15.75" x14ac:dyDescent="0.25">
      <c r="A7" s="71" t="s">
        <v>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  <c r="O7" s="71"/>
      <c r="P7" s="71"/>
      <c r="Q7" s="71"/>
      <c r="R7" s="71"/>
      <c r="S7" s="71"/>
      <c r="T7" s="71"/>
      <c r="U7" s="71"/>
      <c r="V7" s="71"/>
      <c r="W7" s="71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73" t="s">
        <v>73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3"/>
      <c r="P9" s="73"/>
      <c r="Q9" s="73"/>
      <c r="R9" s="73"/>
      <c r="S9" s="73"/>
      <c r="T9" s="73"/>
      <c r="U9" s="73"/>
      <c r="V9" s="73"/>
      <c r="W9" s="73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100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60" t="s">
        <v>4</v>
      </c>
      <c r="B11" s="60" t="s">
        <v>5</v>
      </c>
      <c r="C11" s="60" t="s">
        <v>83</v>
      </c>
      <c r="D11" s="60" t="s">
        <v>6</v>
      </c>
      <c r="E11" s="60" t="s">
        <v>7</v>
      </c>
      <c r="F11" s="75" t="s">
        <v>8</v>
      </c>
      <c r="G11" s="76"/>
      <c r="H11" s="76"/>
      <c r="I11" s="76"/>
      <c r="J11" s="77"/>
      <c r="K11" s="60" t="s">
        <v>9</v>
      </c>
      <c r="L11" s="75" t="s">
        <v>10</v>
      </c>
      <c r="M11" s="77"/>
      <c r="N11" s="81" t="s">
        <v>11</v>
      </c>
      <c r="O11" s="60" t="s">
        <v>12</v>
      </c>
      <c r="P11" s="63" t="s">
        <v>13</v>
      </c>
      <c r="Q11" s="65"/>
      <c r="R11" s="66"/>
      <c r="S11" s="66"/>
      <c r="T11" s="65"/>
      <c r="U11" s="65"/>
      <c r="V11" s="65"/>
      <c r="W11" s="64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61"/>
      <c r="B12" s="61"/>
      <c r="C12" s="61"/>
      <c r="D12" s="61"/>
      <c r="E12" s="61"/>
      <c r="F12" s="78"/>
      <c r="G12" s="79"/>
      <c r="H12" s="79"/>
      <c r="I12" s="79"/>
      <c r="J12" s="80"/>
      <c r="K12" s="61"/>
      <c r="L12" s="78"/>
      <c r="M12" s="80"/>
      <c r="N12" s="82"/>
      <c r="O12" s="61"/>
      <c r="P12" s="63" t="s">
        <v>33</v>
      </c>
      <c r="Q12" s="64"/>
      <c r="R12" s="63" t="s">
        <v>36</v>
      </c>
      <c r="S12" s="64"/>
      <c r="T12" s="63" t="s">
        <v>35</v>
      </c>
      <c r="U12" s="64"/>
      <c r="V12" s="63" t="s">
        <v>34</v>
      </c>
      <c r="W12" s="64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62"/>
      <c r="B13" s="62"/>
      <c r="C13" s="62"/>
      <c r="D13" s="62"/>
      <c r="E13" s="62"/>
      <c r="F13" s="9" t="s">
        <v>14</v>
      </c>
      <c r="G13" s="9" t="s">
        <v>15</v>
      </c>
      <c r="H13" s="9" t="s">
        <v>16</v>
      </c>
      <c r="I13" s="10" t="s">
        <v>17</v>
      </c>
      <c r="J13" s="9" t="s">
        <v>18</v>
      </c>
      <c r="K13" s="62"/>
      <c r="L13" s="11" t="s">
        <v>19</v>
      </c>
      <c r="M13" s="11" t="s">
        <v>20</v>
      </c>
      <c r="N13" s="83"/>
      <c r="O13" s="62"/>
      <c r="P13" s="9" t="s">
        <v>21</v>
      </c>
      <c r="Q13" s="9" t="s">
        <v>22</v>
      </c>
      <c r="R13" s="9" t="s">
        <v>21</v>
      </c>
      <c r="S13" s="9" t="s">
        <v>22</v>
      </c>
      <c r="T13" s="9" t="s">
        <v>21</v>
      </c>
      <c r="U13" s="9" t="s">
        <v>22</v>
      </c>
      <c r="V13" s="9" t="s">
        <v>21</v>
      </c>
      <c r="W13" s="9" t="s">
        <v>22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23</v>
      </c>
      <c r="Q14" s="13" t="s">
        <v>24</v>
      </c>
      <c r="R14" s="13" t="s">
        <v>23</v>
      </c>
      <c r="S14" s="13" t="s">
        <v>24</v>
      </c>
      <c r="T14" s="13" t="s">
        <v>23</v>
      </c>
      <c r="U14" s="13" t="s">
        <v>24</v>
      </c>
      <c r="V14" s="13" t="s">
        <v>25</v>
      </c>
      <c r="W14" s="13" t="s">
        <v>26</v>
      </c>
    </row>
    <row r="15" spans="1:35" s="14" customFormat="1" ht="31.5" x14ac:dyDescent="0.25">
      <c r="A15" s="18" t="s">
        <v>38</v>
      </c>
      <c r="B15" s="19" t="s">
        <v>39</v>
      </c>
      <c r="C15" s="20" t="s">
        <v>28</v>
      </c>
      <c r="D15" s="24">
        <f>D16</f>
        <v>390.37400000000008</v>
      </c>
      <c r="E15" s="22" t="s">
        <v>29</v>
      </c>
      <c r="F15" s="34">
        <f>F16</f>
        <v>346.17800000000005</v>
      </c>
      <c r="G15" s="23" t="s">
        <v>29</v>
      </c>
      <c r="H15" s="23" t="s">
        <v>29</v>
      </c>
      <c r="I15" s="24">
        <f>I16</f>
        <v>346.17800000000005</v>
      </c>
      <c r="J15" s="22" t="s">
        <v>29</v>
      </c>
      <c r="K15" s="34">
        <f>K16</f>
        <v>289.79999999999995</v>
      </c>
      <c r="L15" s="22" t="s">
        <v>29</v>
      </c>
      <c r="M15" s="35">
        <f>M16</f>
        <v>289.79999999999995</v>
      </c>
      <c r="N15" s="22" t="s">
        <v>29</v>
      </c>
      <c r="O15" s="25" t="s">
        <v>29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29</v>
      </c>
      <c r="U15" s="23" t="s">
        <v>29</v>
      </c>
      <c r="V15" s="23" t="s">
        <v>29</v>
      </c>
      <c r="W15" s="23" t="s">
        <v>29</v>
      </c>
    </row>
    <row r="16" spans="1:35" s="14" customFormat="1" ht="15.75" x14ac:dyDescent="0.25">
      <c r="A16" s="18" t="s">
        <v>27</v>
      </c>
      <c r="B16" s="19" t="s">
        <v>37</v>
      </c>
      <c r="C16" s="20" t="s">
        <v>28</v>
      </c>
      <c r="D16" s="24">
        <f>SUM(D22:D47)+D19+D20</f>
        <v>390.37400000000008</v>
      </c>
      <c r="E16" s="23" t="s">
        <v>29</v>
      </c>
      <c r="F16" s="24">
        <f>SUM(F22:F47)+F19+F20</f>
        <v>346.17800000000005</v>
      </c>
      <c r="G16" s="23" t="s">
        <v>29</v>
      </c>
      <c r="H16" s="23" t="s">
        <v>29</v>
      </c>
      <c r="I16" s="24">
        <f>SUM(I22:I47)+I19+I20</f>
        <v>346.17800000000005</v>
      </c>
      <c r="J16" s="23" t="s">
        <v>29</v>
      </c>
      <c r="K16" s="34">
        <f>SUM(K22:K47)+K19+K20</f>
        <v>289.79999999999995</v>
      </c>
      <c r="L16" s="22" t="s">
        <v>29</v>
      </c>
      <c r="M16" s="35">
        <f>SUM(M22:M47)+M19+M20</f>
        <v>289.79999999999995</v>
      </c>
      <c r="N16" s="22" t="s">
        <v>29</v>
      </c>
      <c r="O16" s="25" t="s">
        <v>29</v>
      </c>
      <c r="P16" s="23">
        <f>SUM(P17:P41)</f>
        <v>0</v>
      </c>
      <c r="Q16" s="23">
        <f>SUM(Q17:Q41)</f>
        <v>0</v>
      </c>
      <c r="R16" s="23">
        <f>SUM(R17:R41)</f>
        <v>0</v>
      </c>
      <c r="S16" s="23">
        <f>SUM(S17:S41)</f>
        <v>0</v>
      </c>
      <c r="T16" s="23" t="s">
        <v>29</v>
      </c>
      <c r="U16" s="23" t="s">
        <v>29</v>
      </c>
      <c r="V16" s="23" t="s">
        <v>29</v>
      </c>
      <c r="W16" s="23" t="s">
        <v>29</v>
      </c>
    </row>
    <row r="17" spans="1:23" ht="47.25" x14ac:dyDescent="0.25">
      <c r="A17" s="18" t="s">
        <v>40</v>
      </c>
      <c r="B17" s="19" t="s">
        <v>30</v>
      </c>
      <c r="C17" s="20" t="s">
        <v>28</v>
      </c>
      <c r="D17" s="21" t="s">
        <v>29</v>
      </c>
      <c r="E17" s="23" t="s">
        <v>29</v>
      </c>
      <c r="F17" s="21" t="s">
        <v>29</v>
      </c>
      <c r="G17" s="23" t="s">
        <v>29</v>
      </c>
      <c r="H17" s="23" t="s">
        <v>29</v>
      </c>
      <c r="I17" s="21" t="s">
        <v>29</v>
      </c>
      <c r="J17" s="23" t="s">
        <v>29</v>
      </c>
      <c r="K17" s="23" t="s">
        <v>29</v>
      </c>
      <c r="L17" s="22" t="s">
        <v>29</v>
      </c>
      <c r="M17" s="22" t="s">
        <v>29</v>
      </c>
      <c r="N17" s="22" t="s">
        <v>29</v>
      </c>
      <c r="O17" s="25" t="s">
        <v>29</v>
      </c>
      <c r="P17" s="23" t="s">
        <v>29</v>
      </c>
      <c r="Q17" s="23" t="s">
        <v>29</v>
      </c>
      <c r="R17" s="23" t="s">
        <v>29</v>
      </c>
      <c r="S17" s="23" t="s">
        <v>29</v>
      </c>
      <c r="T17" s="23" t="s">
        <v>29</v>
      </c>
      <c r="U17" s="23" t="s">
        <v>29</v>
      </c>
      <c r="V17" s="23" t="s">
        <v>29</v>
      </c>
      <c r="W17" s="23" t="s">
        <v>29</v>
      </c>
    </row>
    <row r="18" spans="1:23" ht="47.25" x14ac:dyDescent="0.25">
      <c r="A18" s="18" t="s">
        <v>41</v>
      </c>
      <c r="B18" s="19" t="s">
        <v>31</v>
      </c>
      <c r="C18" s="22" t="s">
        <v>28</v>
      </c>
      <c r="D18" s="21" t="s">
        <v>29</v>
      </c>
      <c r="E18" s="23" t="s">
        <v>29</v>
      </c>
      <c r="F18" s="21" t="s">
        <v>29</v>
      </c>
      <c r="G18" s="23" t="s">
        <v>29</v>
      </c>
      <c r="H18" s="23" t="s">
        <v>29</v>
      </c>
      <c r="I18" s="21" t="s">
        <v>29</v>
      </c>
      <c r="J18" s="23" t="s">
        <v>29</v>
      </c>
      <c r="K18" s="23" t="s">
        <v>29</v>
      </c>
      <c r="L18" s="27" t="s">
        <v>29</v>
      </c>
      <c r="M18" s="22" t="s">
        <v>29</v>
      </c>
      <c r="N18" s="28" t="s">
        <v>29</v>
      </c>
      <c r="O18" s="25" t="s">
        <v>29</v>
      </c>
      <c r="P18" s="23" t="s">
        <v>29</v>
      </c>
      <c r="Q18" s="23" t="s">
        <v>29</v>
      </c>
      <c r="R18" s="23" t="s">
        <v>29</v>
      </c>
      <c r="S18" s="23" t="s">
        <v>29</v>
      </c>
      <c r="T18" s="23" t="s">
        <v>29</v>
      </c>
      <c r="U18" s="23" t="s">
        <v>29</v>
      </c>
      <c r="V18" s="23" t="s">
        <v>29</v>
      </c>
      <c r="W18" s="23" t="s">
        <v>29</v>
      </c>
    </row>
    <row r="19" spans="1:23" ht="78.75" x14ac:dyDescent="0.25">
      <c r="A19" s="39" t="s">
        <v>41</v>
      </c>
      <c r="B19" s="42" t="s">
        <v>74</v>
      </c>
      <c r="C19" s="43" t="s">
        <v>101</v>
      </c>
      <c r="D19" s="33">
        <v>0.5</v>
      </c>
      <c r="E19" s="26" t="s">
        <v>69</v>
      </c>
      <c r="F19" s="24">
        <f>I19</f>
        <v>0.5</v>
      </c>
      <c r="G19" s="23" t="s">
        <v>29</v>
      </c>
      <c r="H19" s="23" t="s">
        <v>29</v>
      </c>
      <c r="I19" s="33">
        <v>0.5</v>
      </c>
      <c r="J19" s="23" t="s">
        <v>29</v>
      </c>
      <c r="K19" s="34">
        <v>0.5</v>
      </c>
      <c r="L19" s="27">
        <v>2026</v>
      </c>
      <c r="M19" s="33">
        <v>0.5</v>
      </c>
      <c r="N19" s="28" t="s">
        <v>70</v>
      </c>
      <c r="O19" s="43" t="s">
        <v>103</v>
      </c>
      <c r="P19" s="23" t="s">
        <v>29</v>
      </c>
      <c r="Q19" s="23" t="s">
        <v>29</v>
      </c>
      <c r="R19" s="23" t="s">
        <v>29</v>
      </c>
      <c r="S19" s="23" t="s">
        <v>29</v>
      </c>
      <c r="T19" s="23" t="s">
        <v>29</v>
      </c>
      <c r="U19" s="23">
        <v>600</v>
      </c>
      <c r="V19" s="23" t="s">
        <v>29</v>
      </c>
      <c r="W19" s="23" t="s">
        <v>29</v>
      </c>
    </row>
    <row r="20" spans="1:23" ht="84" customHeight="1" x14ac:dyDescent="0.25">
      <c r="A20" s="39" t="s">
        <v>41</v>
      </c>
      <c r="B20" s="42" t="s">
        <v>75</v>
      </c>
      <c r="C20" s="43" t="s">
        <v>102</v>
      </c>
      <c r="D20" s="44">
        <v>0.5</v>
      </c>
      <c r="E20" s="26" t="s">
        <v>69</v>
      </c>
      <c r="F20" s="24">
        <f>I20</f>
        <v>0.5</v>
      </c>
      <c r="G20" s="23" t="s">
        <v>29</v>
      </c>
      <c r="H20" s="23" t="s">
        <v>29</v>
      </c>
      <c r="I20" s="44">
        <v>0.5</v>
      </c>
      <c r="J20" s="23" t="s">
        <v>29</v>
      </c>
      <c r="K20" s="34">
        <v>0.5</v>
      </c>
      <c r="L20" s="27">
        <v>2027</v>
      </c>
      <c r="M20" s="33">
        <v>0.5</v>
      </c>
      <c r="N20" s="28" t="s">
        <v>76</v>
      </c>
      <c r="O20" s="43" t="s">
        <v>104</v>
      </c>
      <c r="P20" s="23" t="s">
        <v>29</v>
      </c>
      <c r="Q20" s="23" t="s">
        <v>29</v>
      </c>
      <c r="R20" s="23" t="s">
        <v>29</v>
      </c>
      <c r="S20" s="23" t="s">
        <v>29</v>
      </c>
      <c r="T20" s="23" t="s">
        <v>29</v>
      </c>
      <c r="U20" s="23">
        <v>600</v>
      </c>
      <c r="V20" s="23" t="s">
        <v>29</v>
      </c>
      <c r="W20" s="23" t="s">
        <v>29</v>
      </c>
    </row>
    <row r="21" spans="1:23" ht="31.5" x14ac:dyDescent="0.25">
      <c r="A21" s="18" t="s">
        <v>42</v>
      </c>
      <c r="B21" s="19" t="s">
        <v>32</v>
      </c>
      <c r="C21" s="22" t="s">
        <v>28</v>
      </c>
      <c r="D21" s="21" t="s">
        <v>29</v>
      </c>
      <c r="E21" s="23" t="s">
        <v>29</v>
      </c>
      <c r="F21" s="21" t="s">
        <v>29</v>
      </c>
      <c r="G21" s="23" t="s">
        <v>29</v>
      </c>
      <c r="H21" s="23" t="s">
        <v>29</v>
      </c>
      <c r="I21" s="21" t="s">
        <v>29</v>
      </c>
      <c r="J21" s="23" t="s">
        <v>29</v>
      </c>
      <c r="K21" s="23" t="s">
        <v>29</v>
      </c>
      <c r="L21" s="27" t="s">
        <v>29</v>
      </c>
      <c r="M21" s="35" t="s">
        <v>29</v>
      </c>
      <c r="N21" s="28" t="s">
        <v>29</v>
      </c>
      <c r="O21" s="25" t="s">
        <v>29</v>
      </c>
      <c r="P21" s="23" t="s">
        <v>29</v>
      </c>
      <c r="Q21" s="23" t="s">
        <v>29</v>
      </c>
      <c r="R21" s="23" t="s">
        <v>29</v>
      </c>
      <c r="S21" s="23" t="s">
        <v>29</v>
      </c>
      <c r="T21" s="23" t="s">
        <v>29</v>
      </c>
      <c r="U21" s="23" t="s">
        <v>29</v>
      </c>
      <c r="V21" s="23" t="s">
        <v>29</v>
      </c>
      <c r="W21" s="23" t="s">
        <v>29</v>
      </c>
    </row>
    <row r="22" spans="1:23" s="14" customFormat="1" ht="141.75" x14ac:dyDescent="0.25">
      <c r="A22" s="30" t="s">
        <v>42</v>
      </c>
      <c r="B22" s="31" t="s">
        <v>77</v>
      </c>
      <c r="C22" s="32" t="s">
        <v>44</v>
      </c>
      <c r="D22" s="33">
        <v>23.579000000000001</v>
      </c>
      <c r="E22" s="26" t="s">
        <v>51</v>
      </c>
      <c r="F22" s="24">
        <f>I22</f>
        <v>20.52</v>
      </c>
      <c r="G22" s="23" t="s">
        <v>29</v>
      </c>
      <c r="H22" s="23" t="s">
        <v>29</v>
      </c>
      <c r="I22" s="33">
        <v>20.52</v>
      </c>
      <c r="J22" s="23" t="s">
        <v>29</v>
      </c>
      <c r="K22" s="34">
        <v>17.100000000000001</v>
      </c>
      <c r="L22" s="27">
        <v>2025</v>
      </c>
      <c r="M22" s="33">
        <v>17.100000000000001</v>
      </c>
      <c r="N22" s="28" t="s">
        <v>54</v>
      </c>
      <c r="O22" s="25" t="s">
        <v>29</v>
      </c>
      <c r="P22" s="23" t="s">
        <v>29</v>
      </c>
      <c r="Q22" s="23" t="s">
        <v>29</v>
      </c>
      <c r="R22" s="23" t="s">
        <v>29</v>
      </c>
      <c r="S22" s="23" t="s">
        <v>29</v>
      </c>
      <c r="T22" s="23" t="s">
        <v>29</v>
      </c>
      <c r="U22" s="23" t="s">
        <v>29</v>
      </c>
      <c r="V22" s="23">
        <v>20</v>
      </c>
      <c r="W22" s="23">
        <v>20</v>
      </c>
    </row>
    <row r="23" spans="1:23" s="14" customFormat="1" ht="126" x14ac:dyDescent="0.25">
      <c r="A23" s="30" t="s">
        <v>42</v>
      </c>
      <c r="B23" s="31" t="s">
        <v>60</v>
      </c>
      <c r="C23" s="32" t="s">
        <v>45</v>
      </c>
      <c r="D23" s="33">
        <v>11.345000000000001</v>
      </c>
      <c r="E23" s="26" t="s">
        <v>66</v>
      </c>
      <c r="F23" s="24">
        <f t="shared" ref="F23:F45" si="1">I23</f>
        <v>8.76</v>
      </c>
      <c r="G23" s="23" t="s">
        <v>29</v>
      </c>
      <c r="H23" s="23" t="s">
        <v>29</v>
      </c>
      <c r="I23" s="33">
        <v>8.76</v>
      </c>
      <c r="J23" s="23" t="s">
        <v>29</v>
      </c>
      <c r="K23" s="34">
        <v>7.3</v>
      </c>
      <c r="L23" s="27">
        <v>2025</v>
      </c>
      <c r="M23" s="33">
        <v>7.3</v>
      </c>
      <c r="N23" s="28" t="s">
        <v>64</v>
      </c>
      <c r="O23" s="25" t="s">
        <v>29</v>
      </c>
      <c r="P23" s="23" t="s">
        <v>29</v>
      </c>
      <c r="Q23" s="23" t="s">
        <v>29</v>
      </c>
      <c r="R23" s="23" t="s">
        <v>29</v>
      </c>
      <c r="S23" s="23" t="s">
        <v>29</v>
      </c>
      <c r="T23" s="23" t="s">
        <v>29</v>
      </c>
      <c r="U23" s="23" t="s">
        <v>29</v>
      </c>
      <c r="V23" s="23">
        <v>4</v>
      </c>
      <c r="W23" s="23">
        <v>13</v>
      </c>
    </row>
    <row r="24" spans="1:23" s="14" customFormat="1" ht="131.25" customHeight="1" x14ac:dyDescent="0.25">
      <c r="A24" s="30" t="s">
        <v>42</v>
      </c>
      <c r="B24" s="31" t="s">
        <v>129</v>
      </c>
      <c r="C24" s="32" t="s">
        <v>46</v>
      </c>
      <c r="D24" s="33">
        <v>7.3540000000000001</v>
      </c>
      <c r="E24" s="26" t="s">
        <v>51</v>
      </c>
      <c r="F24" s="24">
        <f t="shared" si="1"/>
        <v>6</v>
      </c>
      <c r="G24" s="23" t="s">
        <v>29</v>
      </c>
      <c r="H24" s="23" t="s">
        <v>29</v>
      </c>
      <c r="I24" s="33">
        <v>6</v>
      </c>
      <c r="J24" s="23" t="s">
        <v>29</v>
      </c>
      <c r="K24" s="34">
        <v>6</v>
      </c>
      <c r="L24" s="27">
        <v>2025</v>
      </c>
      <c r="M24" s="33">
        <v>6</v>
      </c>
      <c r="N24" s="29" t="s">
        <v>71</v>
      </c>
      <c r="O24" s="25" t="s">
        <v>29</v>
      </c>
      <c r="P24" s="23" t="s">
        <v>29</v>
      </c>
      <c r="Q24" s="23" t="s">
        <v>29</v>
      </c>
      <c r="R24" s="23" t="s">
        <v>29</v>
      </c>
      <c r="S24" s="23" t="s">
        <v>29</v>
      </c>
      <c r="T24" s="23" t="s">
        <v>29</v>
      </c>
      <c r="U24" s="23" t="s">
        <v>29</v>
      </c>
      <c r="V24" s="23">
        <v>38</v>
      </c>
      <c r="W24" s="23">
        <v>52</v>
      </c>
    </row>
    <row r="25" spans="1:23" s="14" customFormat="1" ht="94.5" x14ac:dyDescent="0.25">
      <c r="A25" s="30" t="s">
        <v>42</v>
      </c>
      <c r="B25" s="31" t="s">
        <v>61</v>
      </c>
      <c r="C25" s="32" t="s">
        <v>47</v>
      </c>
      <c r="D25" s="33">
        <v>1.66</v>
      </c>
      <c r="E25" s="26" t="s">
        <v>51</v>
      </c>
      <c r="F25" s="24">
        <f t="shared" si="1"/>
        <v>1.26</v>
      </c>
      <c r="G25" s="23" t="s">
        <v>29</v>
      </c>
      <c r="H25" s="23" t="s">
        <v>29</v>
      </c>
      <c r="I25" s="33">
        <v>1.26</v>
      </c>
      <c r="J25" s="23" t="s">
        <v>29</v>
      </c>
      <c r="K25" s="34">
        <v>1.2</v>
      </c>
      <c r="L25" s="27">
        <v>2025</v>
      </c>
      <c r="M25" s="33">
        <v>1.2</v>
      </c>
      <c r="N25" s="28" t="s">
        <v>55</v>
      </c>
      <c r="O25" s="25" t="s">
        <v>29</v>
      </c>
      <c r="P25" s="23">
        <v>0</v>
      </c>
      <c r="Q25" s="23">
        <v>0</v>
      </c>
      <c r="R25" s="23">
        <v>0</v>
      </c>
      <c r="S25" s="23">
        <v>0</v>
      </c>
      <c r="T25" s="23" t="s">
        <v>29</v>
      </c>
      <c r="U25" s="23" t="s">
        <v>29</v>
      </c>
      <c r="V25" s="23">
        <v>8</v>
      </c>
      <c r="W25" s="23">
        <v>8</v>
      </c>
    </row>
    <row r="26" spans="1:23" s="14" customFormat="1" ht="63" x14ac:dyDescent="0.25">
      <c r="A26" s="50" t="s">
        <v>42</v>
      </c>
      <c r="B26" s="51" t="s">
        <v>112</v>
      </c>
      <c r="C26" s="52" t="s">
        <v>113</v>
      </c>
      <c r="D26" s="53">
        <v>28.86</v>
      </c>
      <c r="E26" s="54" t="s">
        <v>52</v>
      </c>
      <c r="F26" s="53">
        <f t="shared" si="1"/>
        <v>27</v>
      </c>
      <c r="G26" s="55" t="s">
        <v>29</v>
      </c>
      <c r="H26" s="55" t="s">
        <v>29</v>
      </c>
      <c r="I26" s="53">
        <v>27</v>
      </c>
      <c r="J26" s="55" t="s">
        <v>29</v>
      </c>
      <c r="K26" s="56">
        <v>22.5</v>
      </c>
      <c r="L26" s="57">
        <v>2025</v>
      </c>
      <c r="M26" s="53">
        <v>22.5</v>
      </c>
      <c r="N26" s="58" t="s">
        <v>114</v>
      </c>
      <c r="O26" s="59" t="s">
        <v>29</v>
      </c>
      <c r="P26" s="55">
        <v>0</v>
      </c>
      <c r="Q26" s="55">
        <v>0</v>
      </c>
      <c r="R26" s="55">
        <v>0</v>
      </c>
      <c r="S26" s="55">
        <v>0</v>
      </c>
      <c r="T26" s="55" t="s">
        <v>29</v>
      </c>
      <c r="U26" s="55" t="s">
        <v>29</v>
      </c>
      <c r="V26" s="55">
        <v>116</v>
      </c>
      <c r="W26" s="55">
        <v>116</v>
      </c>
    </row>
    <row r="27" spans="1:23" s="14" customFormat="1" ht="85.5" customHeight="1" x14ac:dyDescent="0.25">
      <c r="A27" s="30" t="s">
        <v>42</v>
      </c>
      <c r="B27" s="31" t="s">
        <v>62</v>
      </c>
      <c r="C27" s="32" t="s">
        <v>48</v>
      </c>
      <c r="D27" s="33">
        <v>116.247</v>
      </c>
      <c r="E27" s="26" t="s">
        <v>52</v>
      </c>
      <c r="F27" s="24">
        <f t="shared" si="1"/>
        <v>102.56</v>
      </c>
      <c r="G27" s="23" t="s">
        <v>29</v>
      </c>
      <c r="H27" s="23" t="s">
        <v>29</v>
      </c>
      <c r="I27" s="33">
        <v>102.56</v>
      </c>
      <c r="J27" s="23" t="s">
        <v>29</v>
      </c>
      <c r="K27" s="34">
        <v>85.468000000000004</v>
      </c>
      <c r="L27" s="27">
        <v>2025</v>
      </c>
      <c r="M27" s="33">
        <v>85.468000000000004</v>
      </c>
      <c r="N27" s="28" t="s">
        <v>58</v>
      </c>
      <c r="O27" s="25" t="s">
        <v>29</v>
      </c>
      <c r="P27" s="23">
        <v>0</v>
      </c>
      <c r="Q27" s="23">
        <v>0</v>
      </c>
      <c r="R27" s="23">
        <v>0</v>
      </c>
      <c r="S27" s="23">
        <v>0</v>
      </c>
      <c r="T27" s="23" t="s">
        <v>29</v>
      </c>
      <c r="U27" s="23" t="s">
        <v>29</v>
      </c>
      <c r="V27" s="23">
        <v>46</v>
      </c>
      <c r="W27" s="23">
        <v>46</v>
      </c>
    </row>
    <row r="28" spans="1:23" s="14" customFormat="1" ht="85.5" customHeight="1" x14ac:dyDescent="0.25">
      <c r="A28" s="84" t="s">
        <v>42</v>
      </c>
      <c r="B28" s="85" t="s">
        <v>115</v>
      </c>
      <c r="C28" s="86" t="s">
        <v>116</v>
      </c>
      <c r="D28" s="87">
        <v>7.1820000000000004</v>
      </c>
      <c r="E28" s="26" t="s">
        <v>52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88" t="s">
        <v>29</v>
      </c>
      <c r="O28" s="25" t="s">
        <v>29</v>
      </c>
      <c r="P28" s="23">
        <v>0</v>
      </c>
      <c r="Q28" s="23">
        <v>0</v>
      </c>
      <c r="R28" s="23">
        <v>0</v>
      </c>
      <c r="S28" s="23">
        <v>0</v>
      </c>
      <c r="T28" s="23" t="s">
        <v>29</v>
      </c>
      <c r="U28" s="23" t="s">
        <v>29</v>
      </c>
      <c r="V28" s="23" t="s">
        <v>29</v>
      </c>
      <c r="W28" s="23" t="s">
        <v>29</v>
      </c>
    </row>
    <row r="29" spans="1:23" s="14" customFormat="1" ht="85.5" customHeight="1" x14ac:dyDescent="0.25">
      <c r="A29" s="84" t="s">
        <v>42</v>
      </c>
      <c r="B29" s="85" t="s">
        <v>117</v>
      </c>
      <c r="C29" s="86" t="s">
        <v>118</v>
      </c>
      <c r="D29" s="87">
        <v>1.181</v>
      </c>
      <c r="E29" s="26" t="s">
        <v>52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88" t="s">
        <v>29</v>
      </c>
      <c r="O29" s="25" t="s">
        <v>29</v>
      </c>
      <c r="P29" s="23">
        <v>0</v>
      </c>
      <c r="Q29" s="23">
        <v>0</v>
      </c>
      <c r="R29" s="23">
        <v>0</v>
      </c>
      <c r="S29" s="23">
        <v>0</v>
      </c>
      <c r="T29" s="23" t="s">
        <v>29</v>
      </c>
      <c r="U29" s="23" t="s">
        <v>29</v>
      </c>
      <c r="V29" s="23" t="s">
        <v>29</v>
      </c>
      <c r="W29" s="23" t="s">
        <v>29</v>
      </c>
    </row>
    <row r="30" spans="1:23" s="14" customFormat="1" ht="58.5" customHeight="1" x14ac:dyDescent="0.25">
      <c r="A30" s="41" t="s">
        <v>42</v>
      </c>
      <c r="B30" s="42" t="s">
        <v>65</v>
      </c>
      <c r="C30" s="43" t="s">
        <v>78</v>
      </c>
      <c r="D30" s="44">
        <v>82.24</v>
      </c>
      <c r="E30" s="26" t="s">
        <v>52</v>
      </c>
      <c r="F30" s="24">
        <f t="shared" si="1"/>
        <v>71.777000000000001</v>
      </c>
      <c r="G30" s="23" t="s">
        <v>29</v>
      </c>
      <c r="H30" s="23" t="s">
        <v>29</v>
      </c>
      <c r="I30" s="44">
        <v>71.777000000000001</v>
      </c>
      <c r="J30" s="23" t="s">
        <v>29</v>
      </c>
      <c r="K30" s="45">
        <v>59.814999999999998</v>
      </c>
      <c r="L30" s="46">
        <v>2025</v>
      </c>
      <c r="M30" s="44">
        <v>59.814999999999998</v>
      </c>
      <c r="N30" s="28" t="s">
        <v>67</v>
      </c>
      <c r="O30" s="25" t="s">
        <v>29</v>
      </c>
      <c r="P30" s="23">
        <f>SUM(P33:P56)</f>
        <v>0</v>
      </c>
      <c r="Q30" s="23">
        <f>SUM(Q33:Q56)</f>
        <v>0</v>
      </c>
      <c r="R30" s="23">
        <f>SUM(R33:R56)</f>
        <v>0</v>
      </c>
      <c r="S30" s="23">
        <f>SUM(S33:S56)</f>
        <v>0</v>
      </c>
      <c r="T30" s="23" t="s">
        <v>29</v>
      </c>
      <c r="U30" s="23" t="s">
        <v>29</v>
      </c>
      <c r="V30" s="23">
        <v>1795</v>
      </c>
      <c r="W30" s="23">
        <v>1795</v>
      </c>
    </row>
    <row r="31" spans="1:23" s="14" customFormat="1" ht="58.5" customHeight="1" x14ac:dyDescent="0.25">
      <c r="A31" s="84" t="s">
        <v>42</v>
      </c>
      <c r="B31" s="85" t="s">
        <v>119</v>
      </c>
      <c r="C31" s="86" t="s">
        <v>120</v>
      </c>
      <c r="D31" s="87">
        <v>8.7999999999999995E-2</v>
      </c>
      <c r="E31" s="26" t="s">
        <v>52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88" t="s">
        <v>29</v>
      </c>
      <c r="O31" s="25" t="s">
        <v>29</v>
      </c>
      <c r="P31" s="23">
        <v>0</v>
      </c>
      <c r="Q31" s="23">
        <v>0</v>
      </c>
      <c r="R31" s="23">
        <v>0</v>
      </c>
      <c r="S31" s="23">
        <v>0</v>
      </c>
      <c r="T31" s="23" t="s">
        <v>29</v>
      </c>
      <c r="U31" s="23" t="s">
        <v>29</v>
      </c>
      <c r="V31" s="23" t="s">
        <v>29</v>
      </c>
      <c r="W31" s="23" t="s">
        <v>29</v>
      </c>
    </row>
    <row r="32" spans="1:23" s="14" customFormat="1" ht="58.5" customHeight="1" x14ac:dyDescent="0.25">
      <c r="A32" s="84" t="s">
        <v>42</v>
      </c>
      <c r="B32" s="85" t="s">
        <v>121</v>
      </c>
      <c r="C32" s="86" t="s">
        <v>122</v>
      </c>
      <c r="D32" s="87">
        <v>0.30399999999999999</v>
      </c>
      <c r="E32" s="26" t="s">
        <v>52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88" t="s">
        <v>29</v>
      </c>
      <c r="O32" s="25" t="s">
        <v>29</v>
      </c>
      <c r="P32" s="23">
        <v>0</v>
      </c>
      <c r="Q32" s="23">
        <v>0</v>
      </c>
      <c r="R32" s="23">
        <v>0</v>
      </c>
      <c r="S32" s="23">
        <v>0</v>
      </c>
      <c r="T32" s="23" t="s">
        <v>29</v>
      </c>
      <c r="U32" s="23" t="s">
        <v>29</v>
      </c>
      <c r="V32" s="23" t="s">
        <v>29</v>
      </c>
      <c r="W32" s="23" t="s">
        <v>29</v>
      </c>
    </row>
    <row r="33" spans="1:23" s="14" customFormat="1" ht="72.75" customHeight="1" x14ac:dyDescent="0.25">
      <c r="A33" s="41" t="s">
        <v>42</v>
      </c>
      <c r="B33" s="42" t="s">
        <v>79</v>
      </c>
      <c r="C33" s="43" t="s">
        <v>80</v>
      </c>
      <c r="D33" s="44">
        <v>11.894</v>
      </c>
      <c r="E33" s="26" t="s">
        <v>52</v>
      </c>
      <c r="F33" s="24">
        <f t="shared" si="1"/>
        <v>11.144</v>
      </c>
      <c r="G33" s="23" t="s">
        <v>29</v>
      </c>
      <c r="H33" s="23" t="s">
        <v>29</v>
      </c>
      <c r="I33" s="44">
        <v>11.144</v>
      </c>
      <c r="J33" s="23" t="s">
        <v>29</v>
      </c>
      <c r="K33" s="45">
        <v>9.2859999999999996</v>
      </c>
      <c r="L33" s="46">
        <v>2025</v>
      </c>
      <c r="M33" s="44">
        <v>9.2859999999999996</v>
      </c>
      <c r="N33" s="47" t="s">
        <v>84</v>
      </c>
      <c r="O33" s="25" t="s">
        <v>29</v>
      </c>
      <c r="P33" s="23">
        <f>SUM(P37:P59)</f>
        <v>0</v>
      </c>
      <c r="Q33" s="23">
        <f>SUM(Q37:Q59)</f>
        <v>0</v>
      </c>
      <c r="R33" s="23">
        <f>SUM(R37:R59)</f>
        <v>0</v>
      </c>
      <c r="S33" s="23">
        <f>SUM(S37:S59)</f>
        <v>0</v>
      </c>
      <c r="T33" s="23" t="s">
        <v>29</v>
      </c>
      <c r="U33" s="23" t="s">
        <v>29</v>
      </c>
      <c r="V33" s="23">
        <v>0</v>
      </c>
      <c r="W33" s="23">
        <v>27</v>
      </c>
    </row>
    <row r="34" spans="1:23" s="14" customFormat="1" ht="72.75" customHeight="1" x14ac:dyDescent="0.25">
      <c r="A34" s="84" t="s">
        <v>42</v>
      </c>
      <c r="B34" s="85" t="s">
        <v>123</v>
      </c>
      <c r="C34" s="86" t="s">
        <v>124</v>
      </c>
      <c r="D34" s="87">
        <v>0.104</v>
      </c>
      <c r="E34" s="26" t="s">
        <v>52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88" t="s">
        <v>29</v>
      </c>
      <c r="O34" s="25" t="s">
        <v>29</v>
      </c>
      <c r="P34" s="23">
        <v>0</v>
      </c>
      <c r="Q34" s="23">
        <v>0</v>
      </c>
      <c r="R34" s="23">
        <v>0</v>
      </c>
      <c r="S34" s="23">
        <v>0</v>
      </c>
      <c r="T34" s="23" t="s">
        <v>29</v>
      </c>
      <c r="U34" s="23" t="s">
        <v>29</v>
      </c>
      <c r="V34" s="23" t="s">
        <v>29</v>
      </c>
      <c r="W34" s="23" t="s">
        <v>29</v>
      </c>
    </row>
    <row r="35" spans="1:23" s="14" customFormat="1" ht="72.75" customHeight="1" x14ac:dyDescent="0.25">
      <c r="A35" s="84" t="s">
        <v>42</v>
      </c>
      <c r="B35" s="85" t="s">
        <v>125</v>
      </c>
      <c r="C35" s="86" t="s">
        <v>126</v>
      </c>
      <c r="D35" s="87">
        <v>0.36699999999999999</v>
      </c>
      <c r="E35" s="26" t="s">
        <v>53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88" t="s">
        <v>29</v>
      </c>
      <c r="O35" s="25" t="s">
        <v>29</v>
      </c>
      <c r="P35" s="23">
        <v>0</v>
      </c>
      <c r="Q35" s="23">
        <v>0</v>
      </c>
      <c r="R35" s="23">
        <v>0</v>
      </c>
      <c r="S35" s="23">
        <v>0</v>
      </c>
      <c r="T35" s="23" t="s">
        <v>29</v>
      </c>
      <c r="U35" s="23" t="s">
        <v>29</v>
      </c>
      <c r="V35" s="23" t="s">
        <v>29</v>
      </c>
      <c r="W35" s="23" t="s">
        <v>29</v>
      </c>
    </row>
    <row r="36" spans="1:23" s="14" customFormat="1" ht="72.75" customHeight="1" x14ac:dyDescent="0.25">
      <c r="A36" s="84" t="s">
        <v>42</v>
      </c>
      <c r="B36" s="85" t="s">
        <v>127</v>
      </c>
      <c r="C36" s="86" t="s">
        <v>128</v>
      </c>
      <c r="D36" s="87">
        <v>0.81200000000000006</v>
      </c>
      <c r="E36" s="26" t="s">
        <v>110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88" t="s">
        <v>29</v>
      </c>
      <c r="O36" s="25" t="s">
        <v>29</v>
      </c>
      <c r="P36" s="23">
        <v>0</v>
      </c>
      <c r="Q36" s="23">
        <v>0</v>
      </c>
      <c r="R36" s="23">
        <v>0</v>
      </c>
      <c r="S36" s="23">
        <v>0</v>
      </c>
      <c r="T36" s="23" t="s">
        <v>29</v>
      </c>
      <c r="U36" s="23" t="s">
        <v>29</v>
      </c>
      <c r="V36" s="23" t="s">
        <v>29</v>
      </c>
      <c r="W36" s="23" t="s">
        <v>29</v>
      </c>
    </row>
    <row r="37" spans="1:23" s="14" customFormat="1" ht="43.5" customHeight="1" x14ac:dyDescent="0.25">
      <c r="A37" s="41" t="s">
        <v>42</v>
      </c>
      <c r="B37" s="42" t="s">
        <v>81</v>
      </c>
      <c r="C37" s="43" t="s">
        <v>87</v>
      </c>
      <c r="D37" s="44">
        <v>18.431999999999999</v>
      </c>
      <c r="E37" s="26" t="s">
        <v>52</v>
      </c>
      <c r="F37" s="24">
        <f t="shared" si="1"/>
        <v>18.431999999999999</v>
      </c>
      <c r="G37" s="23" t="s">
        <v>29</v>
      </c>
      <c r="H37" s="23" t="s">
        <v>29</v>
      </c>
      <c r="I37" s="44">
        <v>18.431999999999999</v>
      </c>
      <c r="J37" s="23" t="s">
        <v>29</v>
      </c>
      <c r="K37" s="45">
        <v>15.36</v>
      </c>
      <c r="L37" s="46">
        <v>2025</v>
      </c>
      <c r="M37" s="44">
        <v>15.36</v>
      </c>
      <c r="N37" s="47" t="s">
        <v>85</v>
      </c>
      <c r="O37" s="25" t="s">
        <v>29</v>
      </c>
      <c r="P37" s="23">
        <f>SUM(P38:P60)</f>
        <v>0</v>
      </c>
      <c r="Q37" s="23">
        <f>SUM(Q38:Q60)</f>
        <v>0</v>
      </c>
      <c r="R37" s="23">
        <f>SUM(R38:R60)</f>
        <v>0</v>
      </c>
      <c r="S37" s="23">
        <f>SUM(S38:S60)</f>
        <v>0</v>
      </c>
      <c r="T37" s="23" t="s">
        <v>29</v>
      </c>
      <c r="U37" s="23" t="s">
        <v>29</v>
      </c>
      <c r="V37" s="23">
        <v>0</v>
      </c>
      <c r="W37" s="23">
        <v>16</v>
      </c>
    </row>
    <row r="38" spans="1:23" s="14" customFormat="1" ht="45" customHeight="1" x14ac:dyDescent="0.25">
      <c r="A38" s="41" t="s">
        <v>42</v>
      </c>
      <c r="B38" s="42" t="s">
        <v>82</v>
      </c>
      <c r="C38" s="43" t="s">
        <v>88</v>
      </c>
      <c r="D38" s="44">
        <v>0.92500000000000004</v>
      </c>
      <c r="E38" s="26" t="s">
        <v>52</v>
      </c>
      <c r="F38" s="24">
        <f t="shared" si="1"/>
        <v>0.92500000000000004</v>
      </c>
      <c r="G38" s="23" t="s">
        <v>29</v>
      </c>
      <c r="H38" s="23" t="s">
        <v>29</v>
      </c>
      <c r="I38" s="44">
        <v>0.92500000000000004</v>
      </c>
      <c r="J38" s="23" t="s">
        <v>29</v>
      </c>
      <c r="K38" s="45">
        <v>0.77100000000000002</v>
      </c>
      <c r="L38" s="46">
        <v>2025</v>
      </c>
      <c r="M38" s="44">
        <v>0.77100000000000002</v>
      </c>
      <c r="N38" s="47" t="s">
        <v>86</v>
      </c>
      <c r="O38" s="25" t="s">
        <v>29</v>
      </c>
      <c r="P38" s="23">
        <f>SUM(P39:P61)</f>
        <v>0</v>
      </c>
      <c r="Q38" s="23">
        <f>SUM(Q39:Q61)</f>
        <v>0</v>
      </c>
      <c r="R38" s="23">
        <f>SUM(R39:R61)</f>
        <v>0</v>
      </c>
      <c r="S38" s="23">
        <f>SUM(S39:S61)</f>
        <v>0</v>
      </c>
      <c r="T38" s="23" t="s">
        <v>29</v>
      </c>
      <c r="U38" s="23" t="s">
        <v>29</v>
      </c>
      <c r="V38" s="23">
        <v>4</v>
      </c>
      <c r="W38" s="23">
        <v>4</v>
      </c>
    </row>
    <row r="39" spans="1:23" s="14" customFormat="1" ht="74.25" customHeight="1" x14ac:dyDescent="0.25">
      <c r="A39" s="41" t="s">
        <v>42</v>
      </c>
      <c r="B39" s="42" t="s">
        <v>49</v>
      </c>
      <c r="C39" s="43" t="s">
        <v>90</v>
      </c>
      <c r="D39" s="33">
        <v>0.84</v>
      </c>
      <c r="E39" s="26" t="s">
        <v>53</v>
      </c>
      <c r="F39" s="24">
        <f t="shared" si="1"/>
        <v>0.84</v>
      </c>
      <c r="G39" s="23" t="s">
        <v>29</v>
      </c>
      <c r="H39" s="23" t="s">
        <v>29</v>
      </c>
      <c r="I39" s="33">
        <v>0.84</v>
      </c>
      <c r="J39" s="23" t="s">
        <v>29</v>
      </c>
      <c r="K39" s="34">
        <v>0.7</v>
      </c>
      <c r="L39" s="27">
        <v>2025</v>
      </c>
      <c r="M39" s="33">
        <v>0.7</v>
      </c>
      <c r="N39" s="28" t="s">
        <v>57</v>
      </c>
      <c r="O39" s="25" t="s">
        <v>29</v>
      </c>
      <c r="P39" s="23">
        <v>0</v>
      </c>
      <c r="Q39" s="23">
        <v>0</v>
      </c>
      <c r="R39" s="23">
        <v>0</v>
      </c>
      <c r="S39" s="23">
        <v>0</v>
      </c>
      <c r="T39" s="43">
        <v>109.8</v>
      </c>
      <c r="U39" s="23">
        <v>109.8</v>
      </c>
      <c r="V39" s="43">
        <v>0</v>
      </c>
      <c r="W39" s="23">
        <v>0</v>
      </c>
    </row>
    <row r="40" spans="1:23" s="14" customFormat="1" ht="64.5" customHeight="1" x14ac:dyDescent="0.25">
      <c r="A40" s="30" t="s">
        <v>42</v>
      </c>
      <c r="B40" s="42" t="s">
        <v>89</v>
      </c>
      <c r="C40" s="48" t="s">
        <v>91</v>
      </c>
      <c r="D40" s="33">
        <v>0.84</v>
      </c>
      <c r="E40" s="26" t="s">
        <v>53</v>
      </c>
      <c r="F40" s="24">
        <f t="shared" si="1"/>
        <v>0.84</v>
      </c>
      <c r="G40" s="23" t="s">
        <v>29</v>
      </c>
      <c r="H40" s="23" t="s">
        <v>29</v>
      </c>
      <c r="I40" s="33">
        <v>0.84</v>
      </c>
      <c r="J40" s="23" t="s">
        <v>29</v>
      </c>
      <c r="K40" s="34">
        <v>0.7</v>
      </c>
      <c r="L40" s="27">
        <v>2025</v>
      </c>
      <c r="M40" s="33">
        <v>0.7</v>
      </c>
      <c r="N40" s="28" t="s">
        <v>56</v>
      </c>
      <c r="O40" s="25" t="s">
        <v>29</v>
      </c>
      <c r="P40" s="23">
        <v>0</v>
      </c>
      <c r="Q40" s="23">
        <v>0</v>
      </c>
      <c r="R40" s="23">
        <v>0</v>
      </c>
      <c r="S40" s="23">
        <v>0</v>
      </c>
      <c r="T40" s="43">
        <v>144.30000000000001</v>
      </c>
      <c r="U40" s="23">
        <v>144.30000000000001</v>
      </c>
      <c r="V40" s="43">
        <v>0</v>
      </c>
      <c r="W40" s="23">
        <v>0</v>
      </c>
    </row>
    <row r="41" spans="1:23" s="14" customFormat="1" ht="78.75" x14ac:dyDescent="0.25">
      <c r="A41" s="30" t="s">
        <v>42</v>
      </c>
      <c r="B41" s="31" t="s">
        <v>50</v>
      </c>
      <c r="C41" s="48" t="s">
        <v>95</v>
      </c>
      <c r="D41" s="33">
        <v>3</v>
      </c>
      <c r="E41" s="26" t="s">
        <v>53</v>
      </c>
      <c r="F41" s="24">
        <f t="shared" si="1"/>
        <v>3</v>
      </c>
      <c r="G41" s="23" t="s">
        <v>29</v>
      </c>
      <c r="H41" s="23" t="s">
        <v>29</v>
      </c>
      <c r="I41" s="33">
        <v>3</v>
      </c>
      <c r="J41" s="23" t="s">
        <v>29</v>
      </c>
      <c r="K41" s="34">
        <v>2.5</v>
      </c>
      <c r="L41" s="27">
        <v>2025</v>
      </c>
      <c r="M41" s="33">
        <v>2.5</v>
      </c>
      <c r="N41" s="28" t="s">
        <v>59</v>
      </c>
      <c r="O41" s="25" t="s">
        <v>29</v>
      </c>
      <c r="P41" s="23">
        <v>0</v>
      </c>
      <c r="Q41" s="23">
        <v>0</v>
      </c>
      <c r="R41" s="23">
        <v>0</v>
      </c>
      <c r="S41" s="23">
        <v>0</v>
      </c>
      <c r="T41" s="23">
        <v>153.4</v>
      </c>
      <c r="U41" s="23">
        <v>153.4</v>
      </c>
      <c r="V41" s="23">
        <v>0</v>
      </c>
      <c r="W41" s="23">
        <v>0</v>
      </c>
    </row>
    <row r="42" spans="1:23" s="14" customFormat="1" ht="82.5" customHeight="1" x14ac:dyDescent="0.25">
      <c r="A42" s="41" t="s">
        <v>42</v>
      </c>
      <c r="B42" s="42" t="s">
        <v>105</v>
      </c>
      <c r="C42" s="43" t="s">
        <v>97</v>
      </c>
      <c r="D42" s="44">
        <v>21.12</v>
      </c>
      <c r="E42" s="26" t="s">
        <v>110</v>
      </c>
      <c r="F42" s="24">
        <f t="shared" ref="F42" si="2">I42</f>
        <v>21.12</v>
      </c>
      <c r="G42" s="23" t="s">
        <v>29</v>
      </c>
      <c r="H42" s="23" t="s">
        <v>29</v>
      </c>
      <c r="I42" s="33">
        <v>21.12</v>
      </c>
      <c r="J42" s="23" t="s">
        <v>29</v>
      </c>
      <c r="K42" s="34">
        <v>17.600000000000001</v>
      </c>
      <c r="L42" s="27">
        <v>2025</v>
      </c>
      <c r="M42" s="33">
        <v>17.600000000000001</v>
      </c>
      <c r="N42" s="28" t="s">
        <v>111</v>
      </c>
      <c r="O42" s="25" t="s">
        <v>29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</row>
    <row r="43" spans="1:23" ht="78.75" x14ac:dyDescent="0.25">
      <c r="A43" s="38" t="s">
        <v>42</v>
      </c>
      <c r="B43" s="40" t="s">
        <v>68</v>
      </c>
      <c r="C43" s="43" t="s">
        <v>99</v>
      </c>
      <c r="D43" s="33">
        <v>21.6</v>
      </c>
      <c r="E43" s="26" t="s">
        <v>53</v>
      </c>
      <c r="F43" s="24">
        <f>I43</f>
        <v>21.6</v>
      </c>
      <c r="G43" s="23" t="s">
        <v>29</v>
      </c>
      <c r="H43" s="23" t="s">
        <v>29</v>
      </c>
      <c r="I43" s="33">
        <v>21.6</v>
      </c>
      <c r="J43" s="23" t="s">
        <v>29</v>
      </c>
      <c r="K43" s="34">
        <v>18</v>
      </c>
      <c r="L43" s="27">
        <v>2027</v>
      </c>
      <c r="M43" s="33">
        <v>18</v>
      </c>
      <c r="N43" s="28" t="s">
        <v>72</v>
      </c>
      <c r="O43" s="25" t="s">
        <v>29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250</v>
      </c>
      <c r="V43" s="23">
        <v>0</v>
      </c>
      <c r="W43" s="23">
        <v>0</v>
      </c>
    </row>
    <row r="44" spans="1:23" ht="87.75" customHeight="1" x14ac:dyDescent="0.25">
      <c r="A44" s="38" t="s">
        <v>42</v>
      </c>
      <c r="B44" s="42" t="s">
        <v>92</v>
      </c>
      <c r="C44" s="48" t="s">
        <v>106</v>
      </c>
      <c r="D44" s="44">
        <v>24</v>
      </c>
      <c r="E44" s="26" t="s">
        <v>53</v>
      </c>
      <c r="F44" s="24">
        <f>I44</f>
        <v>24</v>
      </c>
      <c r="G44" s="23" t="s">
        <v>29</v>
      </c>
      <c r="H44" s="23" t="s">
        <v>29</v>
      </c>
      <c r="I44" s="33">
        <v>24</v>
      </c>
      <c r="J44" s="23" t="s">
        <v>29</v>
      </c>
      <c r="K44" s="34">
        <v>20</v>
      </c>
      <c r="L44" s="27">
        <v>2028</v>
      </c>
      <c r="M44" s="33">
        <v>20</v>
      </c>
      <c r="N44" s="28" t="s">
        <v>93</v>
      </c>
      <c r="O44" s="25" t="s">
        <v>29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300</v>
      </c>
      <c r="V44" s="23">
        <v>0</v>
      </c>
      <c r="W44" s="23">
        <v>0</v>
      </c>
    </row>
    <row r="45" spans="1:23" ht="78.75" x14ac:dyDescent="0.25">
      <c r="A45" s="49" t="s">
        <v>42</v>
      </c>
      <c r="B45" s="42" t="s">
        <v>94</v>
      </c>
      <c r="C45" s="48" t="s">
        <v>107</v>
      </c>
      <c r="D45" s="33">
        <v>1.8</v>
      </c>
      <c r="E45" s="26" t="s">
        <v>53</v>
      </c>
      <c r="F45" s="24">
        <f t="shared" si="1"/>
        <v>1.8</v>
      </c>
      <c r="G45" s="23" t="s">
        <v>29</v>
      </c>
      <c r="H45" s="23" t="s">
        <v>29</v>
      </c>
      <c r="I45" s="33">
        <v>1.8</v>
      </c>
      <c r="J45" s="23" t="s">
        <v>29</v>
      </c>
      <c r="K45" s="34">
        <v>1.5</v>
      </c>
      <c r="L45" s="27">
        <v>2028</v>
      </c>
      <c r="M45" s="33">
        <v>1.5</v>
      </c>
      <c r="N45" s="28" t="s">
        <v>56</v>
      </c>
      <c r="O45" s="25" t="s">
        <v>29</v>
      </c>
      <c r="P45" s="23">
        <v>0</v>
      </c>
      <c r="Q45" s="23">
        <v>0</v>
      </c>
      <c r="R45" s="23">
        <v>0</v>
      </c>
      <c r="S45" s="23">
        <v>0</v>
      </c>
      <c r="T45" s="43">
        <v>103.5</v>
      </c>
      <c r="U45" s="23">
        <v>103.5</v>
      </c>
      <c r="V45" s="23">
        <v>0</v>
      </c>
      <c r="W45" s="23">
        <v>0</v>
      </c>
    </row>
    <row r="46" spans="1:23" ht="63" x14ac:dyDescent="0.25">
      <c r="A46" s="49" t="s">
        <v>42</v>
      </c>
      <c r="B46" s="42" t="s">
        <v>96</v>
      </c>
      <c r="C46" s="48" t="s">
        <v>108</v>
      </c>
      <c r="D46" s="33">
        <v>1.8</v>
      </c>
      <c r="E46" s="26" t="s">
        <v>53</v>
      </c>
      <c r="F46" s="24">
        <f t="shared" ref="F46" si="3">I46</f>
        <v>1.8</v>
      </c>
      <c r="G46" s="23" t="s">
        <v>29</v>
      </c>
      <c r="H46" s="23" t="s">
        <v>29</v>
      </c>
      <c r="I46" s="33">
        <v>1.8</v>
      </c>
      <c r="J46" s="23" t="s">
        <v>29</v>
      </c>
      <c r="K46" s="34">
        <v>1.5</v>
      </c>
      <c r="L46" s="27">
        <v>2028</v>
      </c>
      <c r="M46" s="33">
        <v>1.5</v>
      </c>
      <c r="N46" s="28" t="s">
        <v>56</v>
      </c>
      <c r="O46" s="25" t="s">
        <v>29</v>
      </c>
      <c r="P46" s="23">
        <v>0</v>
      </c>
      <c r="Q46" s="23">
        <v>0</v>
      </c>
      <c r="R46" s="23">
        <v>0</v>
      </c>
      <c r="S46" s="23">
        <v>0</v>
      </c>
      <c r="T46" s="43">
        <v>149.4</v>
      </c>
      <c r="U46" s="23">
        <v>149.4</v>
      </c>
      <c r="V46" s="23">
        <v>0</v>
      </c>
      <c r="W46" s="23">
        <v>0</v>
      </c>
    </row>
    <row r="47" spans="1:23" ht="63" x14ac:dyDescent="0.25">
      <c r="A47" s="49" t="s">
        <v>42</v>
      </c>
      <c r="B47" s="42" t="s">
        <v>98</v>
      </c>
      <c r="C47" s="48" t="s">
        <v>109</v>
      </c>
      <c r="D47" s="33">
        <v>1.8</v>
      </c>
      <c r="E47" s="26" t="s">
        <v>53</v>
      </c>
      <c r="F47" s="24">
        <f t="shared" ref="F47" si="4">I47</f>
        <v>1.8</v>
      </c>
      <c r="G47" s="23" t="s">
        <v>29</v>
      </c>
      <c r="H47" s="23" t="s">
        <v>29</v>
      </c>
      <c r="I47" s="33">
        <v>1.8</v>
      </c>
      <c r="J47" s="23" t="s">
        <v>29</v>
      </c>
      <c r="K47" s="34">
        <v>1.5</v>
      </c>
      <c r="L47" s="27">
        <v>2028</v>
      </c>
      <c r="M47" s="33">
        <v>1.5</v>
      </c>
      <c r="N47" s="28" t="s">
        <v>56</v>
      </c>
      <c r="O47" s="25" t="s">
        <v>29</v>
      </c>
      <c r="P47" s="23">
        <v>0</v>
      </c>
      <c r="Q47" s="23">
        <v>0</v>
      </c>
      <c r="R47" s="23">
        <v>0</v>
      </c>
      <c r="S47" s="23">
        <v>0</v>
      </c>
      <c r="T47" s="43">
        <v>102.7</v>
      </c>
      <c r="U47" s="23">
        <v>102.7</v>
      </c>
      <c r="V47" s="23">
        <v>0</v>
      </c>
      <c r="W47" s="23">
        <v>0</v>
      </c>
    </row>
  </sheetData>
  <autoFilter ref="A14:WWG41"/>
  <mergeCells count="19"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  <mergeCell ref="P12:Q12"/>
    <mergeCell ref="V12:W12"/>
    <mergeCell ref="R12:S12"/>
  </mergeCells>
  <conditionalFormatting sqref="G22:H24 A11:W14 W22:W24 O15:S15 O16:O18 E16:E18 P17:W18 P16:S16 G16:H16 J16:J18 K15:K18 J21:J24 P21:W21 E21 O21:O24 O41:W41 O39:S40 W39:W40 J45:K45 G45:H45 O45:S45 E45:E47 U45:W45 T25:U25 K21:K25 O30:W30 J30:K30 G30:H30 K27 T27:U27 E30:E43 G33:H33 J33:K33 O33:W33 O37:W38 J37:K41 G37:H41">
    <cfRule type="cellIs" dxfId="240" priority="1458" operator="equal">
      <formula>""</formula>
    </cfRule>
    <cfRule type="cellIs" dxfId="239" priority="1459" operator="equal">
      <formula>""</formula>
    </cfRule>
  </conditionalFormatting>
  <conditionalFormatting sqref="I17:I18 A15:C18 D45 I21 A40 F45 I45 M45 A33 C33 A21:C25 D23:D25 F22:F25 I23:I25 M22:M25 M27 I27 F27 A27:C27 D27:D42 A41:C41 F30 I30 M30 M33 I33 F33 F37:F41 I37:I41 M37:M41">
    <cfRule type="cellIs" dxfId="238" priority="1212" operator="equal">
      <formula>""</formula>
    </cfRule>
  </conditionalFormatting>
  <conditionalFormatting sqref="N15:N17 L17:M17 L16 N22:N24 L18:N18 L21:N21 N33 L21:L25 L27 L30 L33 L37:L41 N37:N41">
    <cfRule type="cellIs" dxfId="237" priority="1210" operator="equal">
      <formula>""</formula>
    </cfRule>
    <cfRule type="cellIs" dxfId="236" priority="1211" operator="equal">
      <formula>" "</formula>
    </cfRule>
  </conditionalFormatting>
  <conditionalFormatting sqref="D16">
    <cfRule type="cellIs" dxfId="235" priority="1209" operator="equal">
      <formula>""</formula>
    </cfRule>
  </conditionalFormatting>
  <conditionalFormatting sqref="G17:H18 G21:H21">
    <cfRule type="cellIs" dxfId="234" priority="1191" operator="equal">
      <formula>""</formula>
    </cfRule>
    <cfRule type="cellIs" dxfId="233" priority="1192" operator="equal">
      <formula>""</formula>
    </cfRule>
  </conditionalFormatting>
  <conditionalFormatting sqref="D17:D18 D21">
    <cfRule type="cellIs" dxfId="232" priority="1190" operator="equal">
      <formula>""</formula>
    </cfRule>
  </conditionalFormatting>
  <conditionalFormatting sqref="F17:F18 F21">
    <cfRule type="cellIs" dxfId="231" priority="1189" operator="equal">
      <formula>""</formula>
    </cfRule>
  </conditionalFormatting>
  <conditionalFormatting sqref="E15 J15 L15">
    <cfRule type="cellIs" dxfId="230" priority="688" operator="equal">
      <formula>""</formula>
    </cfRule>
    <cfRule type="cellIs" dxfId="229" priority="689" operator="equal">
      <formula>" "</formula>
    </cfRule>
  </conditionalFormatting>
  <conditionalFormatting sqref="D15">
    <cfRule type="cellIs" dxfId="228" priority="660" operator="equal">
      <formula>""</formula>
    </cfRule>
  </conditionalFormatting>
  <conditionalFormatting sqref="F15:I15">
    <cfRule type="cellIs" dxfId="227" priority="658" operator="equal">
      <formula>""</formula>
    </cfRule>
    <cfRule type="cellIs" dxfId="226" priority="659" operator="equal">
      <formula>""</formula>
    </cfRule>
  </conditionalFormatting>
  <conditionalFormatting sqref="E22:E24">
    <cfRule type="cellIs" dxfId="225" priority="652" operator="equal">
      <formula>""</formula>
    </cfRule>
    <cfRule type="cellIs" dxfId="224" priority="653" operator="equal">
      <formula>""</formula>
    </cfRule>
  </conditionalFormatting>
  <conditionalFormatting sqref="O27:S27 V27:W27 G27:H27 J27">
    <cfRule type="cellIs" dxfId="223" priority="451" operator="equal">
      <formula>""</formula>
    </cfRule>
    <cfRule type="cellIs" dxfId="222" priority="452" operator="equal">
      <formula>""</formula>
    </cfRule>
  </conditionalFormatting>
  <conditionalFormatting sqref="L27">
    <cfRule type="cellIs" dxfId="221" priority="448" operator="equal">
      <formula>""</formula>
    </cfRule>
    <cfRule type="cellIs" dxfId="220" priority="449" operator="equal">
      <formula>" "</formula>
    </cfRule>
  </conditionalFormatting>
  <conditionalFormatting sqref="J25 G25:H25 O25:S25 V25:W25">
    <cfRule type="cellIs" dxfId="219" priority="441" operator="equal">
      <formula>""</formula>
    </cfRule>
    <cfRule type="cellIs" dxfId="218" priority="442" operator="equal">
      <formula>""</formula>
    </cfRule>
  </conditionalFormatting>
  <conditionalFormatting sqref="L25 N25">
    <cfRule type="cellIs" dxfId="217" priority="438" operator="equal">
      <formula>""</formula>
    </cfRule>
    <cfRule type="cellIs" dxfId="216" priority="439" operator="equal">
      <formula>" "</formula>
    </cfRule>
  </conditionalFormatting>
  <conditionalFormatting sqref="P22:V22">
    <cfRule type="cellIs" dxfId="215" priority="434" operator="equal">
      <formula>""</formula>
    </cfRule>
    <cfRule type="cellIs" dxfId="214" priority="435" operator="equal">
      <formula>""</formula>
    </cfRule>
  </conditionalFormatting>
  <conditionalFormatting sqref="P23:V23">
    <cfRule type="cellIs" dxfId="213" priority="432" operator="equal">
      <formula>""</formula>
    </cfRule>
    <cfRule type="cellIs" dxfId="212" priority="433" operator="equal">
      <formula>""</formula>
    </cfRule>
  </conditionalFormatting>
  <conditionalFormatting sqref="P24:V24">
    <cfRule type="cellIs" dxfId="211" priority="430" operator="equal">
      <formula>""</formula>
    </cfRule>
    <cfRule type="cellIs" dxfId="210" priority="431" operator="equal">
      <formula>""</formula>
    </cfRule>
  </conditionalFormatting>
  <conditionalFormatting sqref="D22">
    <cfRule type="cellIs" dxfId="209" priority="405" operator="equal">
      <formula>""</formula>
    </cfRule>
  </conditionalFormatting>
  <conditionalFormatting sqref="E25">
    <cfRule type="cellIs" dxfId="208" priority="397" operator="equal">
      <formula>""</formula>
    </cfRule>
    <cfRule type="cellIs" dxfId="207" priority="398" operator="equal">
      <formula>""</formula>
    </cfRule>
  </conditionalFormatting>
  <conditionalFormatting sqref="E27:E29">
    <cfRule type="cellIs" dxfId="206" priority="395" operator="equal">
      <formula>""</formula>
    </cfRule>
    <cfRule type="cellIs" dxfId="205" priority="396" operator="equal">
      <formula>""</formula>
    </cfRule>
  </conditionalFormatting>
  <conditionalFormatting sqref="M16">
    <cfRule type="cellIs" dxfId="204" priority="377" operator="equal">
      <formula>""</formula>
    </cfRule>
    <cfRule type="cellIs" dxfId="203" priority="378" operator="equal">
      <formula>" "</formula>
    </cfRule>
  </conditionalFormatting>
  <conditionalFormatting sqref="M15">
    <cfRule type="cellIs" dxfId="202" priority="375" operator="equal">
      <formula>""</formula>
    </cfRule>
    <cfRule type="cellIs" dxfId="201" priority="376" operator="equal">
      <formula>" "</formula>
    </cfRule>
  </conditionalFormatting>
  <conditionalFormatting sqref="N27">
    <cfRule type="cellIs" dxfId="200" priority="373" operator="equal">
      <formula>""</formula>
    </cfRule>
    <cfRule type="cellIs" dxfId="199" priority="374" operator="equal">
      <formula>" "</formula>
    </cfRule>
  </conditionalFormatting>
  <conditionalFormatting sqref="T15:W16">
    <cfRule type="cellIs" dxfId="198" priority="369" operator="equal">
      <formula>""</formula>
    </cfRule>
    <cfRule type="cellIs" dxfId="197" priority="370" operator="equal">
      <formula>""</formula>
    </cfRule>
  </conditionalFormatting>
  <conditionalFormatting sqref="F16">
    <cfRule type="cellIs" dxfId="196" priority="311" operator="equal">
      <formula>""</formula>
    </cfRule>
  </conditionalFormatting>
  <conditionalFormatting sqref="I16">
    <cfRule type="cellIs" dxfId="195" priority="310" operator="equal">
      <formula>""</formula>
    </cfRule>
  </conditionalFormatting>
  <conditionalFormatting sqref="I22">
    <cfRule type="cellIs" dxfId="194" priority="271" operator="equal">
      <formula>""</formula>
    </cfRule>
  </conditionalFormatting>
  <conditionalFormatting sqref="F43">
    <cfRule type="cellIs" dxfId="193" priority="266" operator="equal">
      <formula>""</formula>
    </cfRule>
  </conditionalFormatting>
  <conditionalFormatting sqref="D43:D44">
    <cfRule type="cellIs" dxfId="192" priority="265" operator="equal">
      <formula>""</formula>
    </cfRule>
  </conditionalFormatting>
  <conditionalFormatting sqref="J43 G43:H43">
    <cfRule type="cellIs" dxfId="191" priority="263" operator="equal">
      <formula>""</formula>
    </cfRule>
    <cfRule type="cellIs" dxfId="190" priority="264" operator="equal">
      <formula>""</formula>
    </cfRule>
  </conditionalFormatting>
  <conditionalFormatting sqref="K43">
    <cfRule type="cellIs" dxfId="189" priority="261" operator="equal">
      <formula>""</formula>
    </cfRule>
    <cfRule type="cellIs" dxfId="188" priority="262" operator="equal">
      <formula>""</formula>
    </cfRule>
  </conditionalFormatting>
  <conditionalFormatting sqref="M43">
    <cfRule type="cellIs" dxfId="187" priority="260" operator="equal">
      <formula>""</formula>
    </cfRule>
  </conditionalFormatting>
  <conditionalFormatting sqref="L43">
    <cfRule type="cellIs" dxfId="186" priority="258" operator="equal">
      <formula>""</formula>
    </cfRule>
    <cfRule type="cellIs" dxfId="185" priority="259" operator="equal">
      <formula>" "</formula>
    </cfRule>
  </conditionalFormatting>
  <conditionalFormatting sqref="O43:W44">
    <cfRule type="cellIs" dxfId="184" priority="254" operator="equal">
      <formula>""</formula>
    </cfRule>
    <cfRule type="cellIs" dxfId="183" priority="255" operator="equal">
      <formula>""</formula>
    </cfRule>
  </conditionalFormatting>
  <conditionalFormatting sqref="A43:A44">
    <cfRule type="cellIs" dxfId="182" priority="253" operator="equal">
      <formula>""</formula>
    </cfRule>
  </conditionalFormatting>
  <conditionalFormatting sqref="I43">
    <cfRule type="cellIs" dxfId="181" priority="250" operator="equal">
      <formula>""</formula>
    </cfRule>
  </conditionalFormatting>
  <conditionalFormatting sqref="F46">
    <cfRule type="cellIs" dxfId="180" priority="249" operator="equal">
      <formula>""</formula>
    </cfRule>
  </conditionalFormatting>
  <conditionalFormatting sqref="D46">
    <cfRule type="cellIs" dxfId="179" priority="248" operator="equal">
      <formula>""</formula>
    </cfRule>
  </conditionalFormatting>
  <conditionalFormatting sqref="J46 G46:H46">
    <cfRule type="cellIs" dxfId="178" priority="246" operator="equal">
      <formula>""</formula>
    </cfRule>
    <cfRule type="cellIs" dxfId="177" priority="247" operator="equal">
      <formula>""</formula>
    </cfRule>
  </conditionalFormatting>
  <conditionalFormatting sqref="K46">
    <cfRule type="cellIs" dxfId="176" priority="244" operator="equal">
      <formula>""</formula>
    </cfRule>
    <cfRule type="cellIs" dxfId="175" priority="245" operator="equal">
      <formula>""</formula>
    </cfRule>
  </conditionalFormatting>
  <conditionalFormatting sqref="M46">
    <cfRule type="cellIs" dxfId="174" priority="243" operator="equal">
      <formula>""</formula>
    </cfRule>
  </conditionalFormatting>
  <conditionalFormatting sqref="O46:S46 U46:W46">
    <cfRule type="cellIs" dxfId="173" priority="237" operator="equal">
      <formula>""</formula>
    </cfRule>
    <cfRule type="cellIs" dxfId="172" priority="238" operator="equal">
      <formula>""</formula>
    </cfRule>
  </conditionalFormatting>
  <conditionalFormatting sqref="I46">
    <cfRule type="cellIs" dxfId="171" priority="233" operator="equal">
      <formula>""</formula>
    </cfRule>
  </conditionalFormatting>
  <conditionalFormatting sqref="N43">
    <cfRule type="cellIs" dxfId="170" priority="230" operator="equal">
      <formula>""</formula>
    </cfRule>
    <cfRule type="cellIs" dxfId="169" priority="231" operator="equal">
      <formula>" "</formula>
    </cfRule>
  </conditionalFormatting>
  <conditionalFormatting sqref="A19:A20">
    <cfRule type="cellIs" dxfId="168" priority="229" operator="equal">
      <formula>""</formula>
    </cfRule>
  </conditionalFormatting>
  <conditionalFormatting sqref="M20">
    <cfRule type="cellIs" dxfId="167" priority="173" operator="equal">
      <formula>""</formula>
    </cfRule>
  </conditionalFormatting>
  <conditionalFormatting sqref="B43">
    <cfRule type="cellIs" dxfId="166" priority="223" operator="equal">
      <formula>""</formula>
    </cfRule>
  </conditionalFormatting>
  <conditionalFormatting sqref="F47">
    <cfRule type="cellIs" dxfId="165" priority="217" operator="equal">
      <formula>""</formula>
    </cfRule>
  </conditionalFormatting>
  <conditionalFormatting sqref="D47">
    <cfRule type="cellIs" dxfId="164" priority="216" operator="equal">
      <formula>""</formula>
    </cfRule>
  </conditionalFormatting>
  <conditionalFormatting sqref="J47 G47:H47">
    <cfRule type="cellIs" dxfId="163" priority="214" operator="equal">
      <formula>""</formula>
    </cfRule>
    <cfRule type="cellIs" dxfId="162" priority="215" operator="equal">
      <formula>""</formula>
    </cfRule>
  </conditionalFormatting>
  <conditionalFormatting sqref="K47">
    <cfRule type="cellIs" dxfId="161" priority="212" operator="equal">
      <formula>""</formula>
    </cfRule>
    <cfRule type="cellIs" dxfId="160" priority="213" operator="equal">
      <formula>""</formula>
    </cfRule>
  </conditionalFormatting>
  <conditionalFormatting sqref="M47">
    <cfRule type="cellIs" dxfId="159" priority="211" operator="equal">
      <formula>""</formula>
    </cfRule>
  </conditionalFormatting>
  <conditionalFormatting sqref="O47:S47 U47:W47">
    <cfRule type="cellIs" dxfId="158" priority="205" operator="equal">
      <formula>""</formula>
    </cfRule>
    <cfRule type="cellIs" dxfId="157" priority="206" operator="equal">
      <formula>""</formula>
    </cfRule>
  </conditionalFormatting>
  <conditionalFormatting sqref="I47">
    <cfRule type="cellIs" dxfId="156" priority="202" operator="equal">
      <formula>""</formula>
    </cfRule>
  </conditionalFormatting>
  <conditionalFormatting sqref="G19:H19 J19:K19">
    <cfRule type="cellIs" dxfId="155" priority="200" operator="equal">
      <formula>""</formula>
    </cfRule>
    <cfRule type="cellIs" dxfId="154" priority="201" operator="equal">
      <formula>""</formula>
    </cfRule>
  </conditionalFormatting>
  <conditionalFormatting sqref="F19 M19">
    <cfRule type="cellIs" dxfId="153" priority="199" operator="equal">
      <formula>""</formula>
    </cfRule>
  </conditionalFormatting>
  <conditionalFormatting sqref="N19 L19">
    <cfRule type="cellIs" dxfId="152" priority="197" operator="equal">
      <formula>""</formula>
    </cfRule>
    <cfRule type="cellIs" dxfId="151" priority="198" operator="equal">
      <formula>" "</formula>
    </cfRule>
  </conditionalFormatting>
  <conditionalFormatting sqref="E19:E20">
    <cfRule type="cellIs" dxfId="150" priority="195" operator="equal">
      <formula>""</formula>
    </cfRule>
    <cfRule type="cellIs" dxfId="149" priority="196" operator="equal">
      <formula>""</formula>
    </cfRule>
  </conditionalFormatting>
  <conditionalFormatting sqref="P19:U19">
    <cfRule type="cellIs" dxfId="148" priority="193" operator="equal">
      <formula>""</formula>
    </cfRule>
    <cfRule type="cellIs" dxfId="147" priority="194" operator="equal">
      <formula>""</formula>
    </cfRule>
  </conditionalFormatting>
  <conditionalFormatting sqref="D19:D20">
    <cfRule type="cellIs" dxfId="146" priority="192" operator="equal">
      <formula>""</formula>
    </cfRule>
  </conditionalFormatting>
  <conditionalFormatting sqref="I19:I20">
    <cfRule type="cellIs" dxfId="145" priority="191" operator="equal">
      <formula>""</formula>
    </cfRule>
  </conditionalFormatting>
  <conditionalFormatting sqref="V19:W19">
    <cfRule type="cellIs" dxfId="144" priority="187" operator="equal">
      <formula>""</formula>
    </cfRule>
    <cfRule type="cellIs" dxfId="143" priority="188" operator="equal">
      <formula>""</formula>
    </cfRule>
  </conditionalFormatting>
  <conditionalFormatting sqref="N45">
    <cfRule type="cellIs" dxfId="142" priority="185" operator="equal">
      <formula>""</formula>
    </cfRule>
    <cfRule type="cellIs" dxfId="141" priority="186" operator="equal">
      <formula>" "</formula>
    </cfRule>
  </conditionalFormatting>
  <conditionalFormatting sqref="N46:N47">
    <cfRule type="cellIs" dxfId="140" priority="183" operator="equal">
      <formula>""</formula>
    </cfRule>
    <cfRule type="cellIs" dxfId="139" priority="184" operator="equal">
      <formula>" "</formula>
    </cfRule>
  </conditionalFormatting>
  <conditionalFormatting sqref="B19">
    <cfRule type="cellIs" dxfId="138" priority="180" operator="equal">
      <formula>""</formula>
    </cfRule>
  </conditionalFormatting>
  <conditionalFormatting sqref="B20">
    <cfRule type="cellIs" dxfId="137" priority="179" operator="equal">
      <formula>""</formula>
    </cfRule>
  </conditionalFormatting>
  <conditionalFormatting sqref="G20:H20">
    <cfRule type="cellIs" dxfId="136" priority="177" operator="equal">
      <formula>""</formula>
    </cfRule>
    <cfRule type="cellIs" dxfId="135" priority="178" operator="equal">
      <formula>""</formula>
    </cfRule>
  </conditionalFormatting>
  <conditionalFormatting sqref="F20">
    <cfRule type="cellIs" dxfId="134" priority="176" operator="equal">
      <formula>""</formula>
    </cfRule>
  </conditionalFormatting>
  <conditionalFormatting sqref="J20:K20">
    <cfRule type="cellIs" dxfId="133" priority="174" operator="equal">
      <formula>""</formula>
    </cfRule>
    <cfRule type="cellIs" dxfId="132" priority="175" operator="equal">
      <formula>""</formula>
    </cfRule>
  </conditionalFormatting>
  <conditionalFormatting sqref="A38">
    <cfRule type="cellIs" dxfId="131" priority="160" operator="equal">
      <formula>""</formula>
    </cfRule>
  </conditionalFormatting>
  <conditionalFormatting sqref="N20 L20">
    <cfRule type="cellIs" dxfId="130" priority="171" operator="equal">
      <formula>""</formula>
    </cfRule>
    <cfRule type="cellIs" dxfId="129" priority="172" operator="equal">
      <formula>" "</formula>
    </cfRule>
  </conditionalFormatting>
  <conditionalFormatting sqref="P20:U20">
    <cfRule type="cellIs" dxfId="128" priority="169" operator="equal">
      <formula>""</formula>
    </cfRule>
    <cfRule type="cellIs" dxfId="127" priority="170" operator="equal">
      <formula>""</formula>
    </cfRule>
  </conditionalFormatting>
  <conditionalFormatting sqref="V20:W20">
    <cfRule type="cellIs" dxfId="126" priority="167" operator="equal">
      <formula>""</formula>
    </cfRule>
    <cfRule type="cellIs" dxfId="125" priority="168" operator="equal">
      <formula>""</formula>
    </cfRule>
  </conditionalFormatting>
  <conditionalFormatting sqref="A39">
    <cfRule type="cellIs" dxfId="124" priority="164" operator="equal">
      <formula>""</formula>
    </cfRule>
  </conditionalFormatting>
  <conditionalFormatting sqref="A37">
    <cfRule type="cellIs" dxfId="123" priority="161" operator="equal">
      <formula>""</formula>
    </cfRule>
  </conditionalFormatting>
  <conditionalFormatting sqref="A30 C30">
    <cfRule type="cellIs" dxfId="122" priority="163" operator="equal">
      <formula>""</formula>
    </cfRule>
  </conditionalFormatting>
  <conditionalFormatting sqref="B30">
    <cfRule type="cellIs" dxfId="121" priority="153" operator="equal">
      <formula>""</formula>
    </cfRule>
  </conditionalFormatting>
  <conditionalFormatting sqref="B33">
    <cfRule type="cellIs" dxfId="120" priority="151" operator="equal">
      <formula>""</formula>
    </cfRule>
  </conditionalFormatting>
  <conditionalFormatting sqref="B37:B38">
    <cfRule type="cellIs" dxfId="119" priority="150" operator="equal">
      <formula>""</formula>
    </cfRule>
  </conditionalFormatting>
  <conditionalFormatting sqref="O19">
    <cfRule type="cellIs" dxfId="118" priority="148" operator="equal">
      <formula>""</formula>
    </cfRule>
  </conditionalFormatting>
  <conditionalFormatting sqref="O20">
    <cfRule type="cellIs" dxfId="117" priority="147" operator="equal">
      <formula>""</formula>
    </cfRule>
  </conditionalFormatting>
  <conditionalFormatting sqref="N30">
    <cfRule type="cellIs" dxfId="116" priority="141" operator="equal">
      <formula>""</formula>
    </cfRule>
    <cfRule type="cellIs" dxfId="115" priority="142" operator="equal">
      <formula>" "</formula>
    </cfRule>
  </conditionalFormatting>
  <conditionalFormatting sqref="B39:B40">
    <cfRule type="cellIs" dxfId="114" priority="129" operator="equal">
      <formula>""</formula>
    </cfRule>
  </conditionalFormatting>
  <conditionalFormatting sqref="V39:V40">
    <cfRule type="cellIs" dxfId="113" priority="128" operator="equal">
      <formula>""</formula>
    </cfRule>
  </conditionalFormatting>
  <conditionalFormatting sqref="U39:U40">
    <cfRule type="cellIs" dxfId="112" priority="116" operator="equal">
      <formula>""</formula>
    </cfRule>
    <cfRule type="cellIs" dxfId="111" priority="117" operator="equal">
      <formula>""</formula>
    </cfRule>
  </conditionalFormatting>
  <conditionalFormatting sqref="T39:T40">
    <cfRule type="cellIs" dxfId="110" priority="115" operator="equal">
      <formula>""</formula>
    </cfRule>
  </conditionalFormatting>
  <conditionalFormatting sqref="B44">
    <cfRule type="cellIs" dxfId="109" priority="113" operator="equal">
      <formula>""</formula>
    </cfRule>
  </conditionalFormatting>
  <conditionalFormatting sqref="E44">
    <cfRule type="cellIs" dxfId="108" priority="111" operator="equal">
      <formula>""</formula>
    </cfRule>
    <cfRule type="cellIs" dxfId="107" priority="112" operator="equal">
      <formula>""</formula>
    </cfRule>
  </conditionalFormatting>
  <conditionalFormatting sqref="F44">
    <cfRule type="cellIs" dxfId="106" priority="110" operator="equal">
      <formula>""</formula>
    </cfRule>
  </conditionalFormatting>
  <conditionalFormatting sqref="J44 G44:H44">
    <cfRule type="cellIs" dxfId="105" priority="108" operator="equal">
      <formula>""</formula>
    </cfRule>
    <cfRule type="cellIs" dxfId="104" priority="109" operator="equal">
      <formula>""</formula>
    </cfRule>
  </conditionalFormatting>
  <conditionalFormatting sqref="K44">
    <cfRule type="cellIs" dxfId="103" priority="106" operator="equal">
      <formula>""</formula>
    </cfRule>
    <cfRule type="cellIs" dxfId="102" priority="107" operator="equal">
      <formula>""</formula>
    </cfRule>
  </conditionalFormatting>
  <conditionalFormatting sqref="M44">
    <cfRule type="cellIs" dxfId="101" priority="105" operator="equal">
      <formula>""</formula>
    </cfRule>
  </conditionalFormatting>
  <conditionalFormatting sqref="L44">
    <cfRule type="cellIs" dxfId="100" priority="103" operator="equal">
      <formula>""</formula>
    </cfRule>
    <cfRule type="cellIs" dxfId="99" priority="104" operator="equal">
      <formula>" "</formula>
    </cfRule>
  </conditionalFormatting>
  <conditionalFormatting sqref="I44">
    <cfRule type="cellIs" dxfId="98" priority="102" operator="equal">
      <formula>""</formula>
    </cfRule>
  </conditionalFormatting>
  <conditionalFormatting sqref="N44">
    <cfRule type="cellIs" dxfId="97" priority="100" operator="equal">
      <formula>""</formula>
    </cfRule>
    <cfRule type="cellIs" dxfId="96" priority="101" operator="equal">
      <formula>" "</formula>
    </cfRule>
  </conditionalFormatting>
  <conditionalFormatting sqref="A45:A47">
    <cfRule type="cellIs" dxfId="95" priority="99" operator="equal">
      <formula>""</formula>
    </cfRule>
  </conditionalFormatting>
  <conditionalFormatting sqref="A42">
    <cfRule type="cellIs" dxfId="94" priority="88" operator="equal">
      <formula>""</formula>
    </cfRule>
  </conditionalFormatting>
  <conditionalFormatting sqref="B42">
    <cfRule type="cellIs" dxfId="93" priority="87" operator="equal">
      <formula>""</formula>
    </cfRule>
  </conditionalFormatting>
  <conditionalFormatting sqref="C38">
    <cfRule type="cellIs" dxfId="92" priority="82" operator="equal">
      <formula>""</formula>
    </cfRule>
  </conditionalFormatting>
  <conditionalFormatting sqref="B45:B47">
    <cfRule type="cellIs" dxfId="91" priority="95" operator="equal">
      <formula>""</formula>
    </cfRule>
  </conditionalFormatting>
  <conditionalFormatting sqref="L45:L47">
    <cfRule type="cellIs" dxfId="90" priority="93" operator="equal">
      <formula>""</formula>
    </cfRule>
    <cfRule type="cellIs" dxfId="89" priority="94" operator="equal">
      <formula>" "</formula>
    </cfRule>
  </conditionalFormatting>
  <conditionalFormatting sqref="T45">
    <cfRule type="cellIs" dxfId="88" priority="92" operator="equal">
      <formula>""</formula>
    </cfRule>
  </conditionalFormatting>
  <conditionalFormatting sqref="T46:T47">
    <cfRule type="cellIs" dxfId="87" priority="91" operator="equal">
      <formula>""</formula>
    </cfRule>
  </conditionalFormatting>
  <conditionalFormatting sqref="C19">
    <cfRule type="cellIs" dxfId="86" priority="90" operator="equal">
      <formula>""</formula>
    </cfRule>
  </conditionalFormatting>
  <conditionalFormatting sqref="C20">
    <cfRule type="cellIs" dxfId="85" priority="89" operator="equal">
      <formula>""</formula>
    </cfRule>
  </conditionalFormatting>
  <conditionalFormatting sqref="C40">
    <cfRule type="cellIs" dxfId="84" priority="81" operator="equal">
      <formula>""</formula>
    </cfRule>
  </conditionalFormatting>
  <conditionalFormatting sqref="C39 C44">
    <cfRule type="cellIs" dxfId="83" priority="84" operator="equal">
      <formula>""</formula>
    </cfRule>
  </conditionalFormatting>
  <conditionalFormatting sqref="C37">
    <cfRule type="cellIs" dxfId="82" priority="83" operator="equal">
      <formula>""</formula>
    </cfRule>
  </conditionalFormatting>
  <conditionalFormatting sqref="C47">
    <cfRule type="cellIs" dxfId="81" priority="78" operator="equal">
      <formula>""</formula>
    </cfRule>
  </conditionalFormatting>
  <conditionalFormatting sqref="C45">
    <cfRule type="cellIs" dxfId="79" priority="80" operator="equal">
      <formula>""</formula>
    </cfRule>
  </conditionalFormatting>
  <conditionalFormatting sqref="C46">
    <cfRule type="cellIs" dxfId="78" priority="79" operator="equal">
      <formula>""</formula>
    </cfRule>
  </conditionalFormatting>
  <conditionalFormatting sqref="C42">
    <cfRule type="cellIs" dxfId="75" priority="76" operator="equal">
      <formula>""</formula>
    </cfRule>
  </conditionalFormatting>
  <conditionalFormatting sqref="C43">
    <cfRule type="cellIs" dxfId="74" priority="75" operator="equal">
      <formula>""</formula>
    </cfRule>
  </conditionalFormatting>
  <conditionalFormatting sqref="O42:W42 G42:H42 J42:K42">
    <cfRule type="cellIs" dxfId="71" priority="71" operator="equal">
      <formula>""</formula>
    </cfRule>
    <cfRule type="cellIs" dxfId="70" priority="72" operator="equal">
      <formula>""</formula>
    </cfRule>
  </conditionalFormatting>
  <conditionalFormatting sqref="M42 I42 F42">
    <cfRule type="cellIs" dxfId="69" priority="70" operator="equal">
      <formula>""</formula>
    </cfRule>
  </conditionalFormatting>
  <conditionalFormatting sqref="N42 L42">
    <cfRule type="cellIs" dxfId="68" priority="68" operator="equal">
      <formula>""</formula>
    </cfRule>
    <cfRule type="cellIs" dxfId="67" priority="69" operator="equal">
      <formula>" "</formula>
    </cfRule>
  </conditionalFormatting>
  <conditionalFormatting sqref="T26:U26 K26">
    <cfRule type="cellIs" dxfId="64" priority="64" operator="equal">
      <formula>""</formula>
    </cfRule>
    <cfRule type="cellIs" dxfId="63" priority="65" operator="equal">
      <formula>""</formula>
    </cfRule>
  </conditionalFormatting>
  <conditionalFormatting sqref="D26 A26 M26 I26 F26">
    <cfRule type="cellIs" dxfId="62" priority="63" operator="equal">
      <formula>""</formula>
    </cfRule>
  </conditionalFormatting>
  <conditionalFormatting sqref="L26">
    <cfRule type="cellIs" dxfId="61" priority="61" operator="equal">
      <formula>""</formula>
    </cfRule>
    <cfRule type="cellIs" dxfId="60" priority="62" operator="equal">
      <formula>" "</formula>
    </cfRule>
  </conditionalFormatting>
  <conditionalFormatting sqref="E26 J26 G26:H26 O26:S26 V26:W26">
    <cfRule type="cellIs" dxfId="59" priority="59" operator="equal">
      <formula>""</formula>
    </cfRule>
    <cfRule type="cellIs" dxfId="58" priority="60" operator="equal">
      <formula>""</formula>
    </cfRule>
  </conditionalFormatting>
  <conditionalFormatting sqref="L26 N26">
    <cfRule type="cellIs" dxfId="57" priority="57" operator="equal">
      <formula>""</formula>
    </cfRule>
    <cfRule type="cellIs" dxfId="56" priority="58" operator="equal">
      <formula>" "</formula>
    </cfRule>
  </conditionalFormatting>
  <conditionalFormatting sqref="C26">
    <cfRule type="cellIs" dxfId="55" priority="56" operator="equal">
      <formula>""</formula>
    </cfRule>
  </conditionalFormatting>
  <conditionalFormatting sqref="B26">
    <cfRule type="cellIs" dxfId="54" priority="55" operator="equal">
      <formula>""</formula>
    </cfRule>
  </conditionalFormatting>
  <conditionalFormatting sqref="A28:C28">
    <cfRule type="cellIs" dxfId="53" priority="54" operator="equal">
      <formula>""</formula>
    </cfRule>
  </conditionalFormatting>
  <conditionalFormatting sqref="A29">
    <cfRule type="cellIs" dxfId="52" priority="53" operator="equal">
      <formula>""</formula>
    </cfRule>
  </conditionalFormatting>
  <conditionalFormatting sqref="C29">
    <cfRule type="cellIs" dxfId="51" priority="52" operator="equal">
      <formula>""</formula>
    </cfRule>
  </conditionalFormatting>
  <conditionalFormatting sqref="B29">
    <cfRule type="cellIs" dxfId="50" priority="51" operator="equal">
      <formula>""</formula>
    </cfRule>
  </conditionalFormatting>
  <conditionalFormatting sqref="A31:A32 C31:C32">
    <cfRule type="cellIs" dxfId="49" priority="50" operator="equal">
      <formula>""</formula>
    </cfRule>
  </conditionalFormatting>
  <conditionalFormatting sqref="C31">
    <cfRule type="cellIs" dxfId="48" priority="49" operator="equal">
      <formula>""</formula>
    </cfRule>
  </conditionalFormatting>
  <conditionalFormatting sqref="B31">
    <cfRule type="cellIs" dxfId="47" priority="48" operator="equal">
      <formula>""</formula>
    </cfRule>
  </conditionalFormatting>
  <conditionalFormatting sqref="B32">
    <cfRule type="cellIs" dxfId="46" priority="47" operator="equal">
      <formula>""</formula>
    </cfRule>
  </conditionalFormatting>
  <conditionalFormatting sqref="A34 C34">
    <cfRule type="cellIs" dxfId="45" priority="46" operator="equal">
      <formula>""</formula>
    </cfRule>
  </conditionalFormatting>
  <conditionalFormatting sqref="B34">
    <cfRule type="cellIs" dxfId="44" priority="45" operator="equal">
      <formula>""</formula>
    </cfRule>
  </conditionalFormatting>
  <conditionalFormatting sqref="A35 C35">
    <cfRule type="cellIs" dxfId="43" priority="44" operator="equal">
      <formula>""</formula>
    </cfRule>
  </conditionalFormatting>
  <conditionalFormatting sqref="B35">
    <cfRule type="cellIs" dxfId="42" priority="43" operator="equal">
      <formula>""</formula>
    </cfRule>
  </conditionalFormatting>
  <conditionalFormatting sqref="A36 C36">
    <cfRule type="cellIs" dxfId="41" priority="42" operator="equal">
      <formula>""</formula>
    </cfRule>
  </conditionalFormatting>
  <conditionalFormatting sqref="B36">
    <cfRule type="cellIs" dxfId="40" priority="41" operator="equal">
      <formula>""</formula>
    </cfRule>
  </conditionalFormatting>
  <conditionalFormatting sqref="K28:K29 T28:U29">
    <cfRule type="cellIs" dxfId="39" priority="39" operator="equal">
      <formula>""</formula>
    </cfRule>
    <cfRule type="cellIs" dxfId="38" priority="40" operator="equal">
      <formula>""</formula>
    </cfRule>
  </conditionalFormatting>
  <conditionalFormatting sqref="F28:M29">
    <cfRule type="cellIs" dxfId="37" priority="38" operator="equal">
      <formula>""</formula>
    </cfRule>
  </conditionalFormatting>
  <conditionalFormatting sqref="L28:L29">
    <cfRule type="cellIs" dxfId="36" priority="36" operator="equal">
      <formula>""</formula>
    </cfRule>
    <cfRule type="cellIs" dxfId="35" priority="37" operator="equal">
      <formula>" "</formula>
    </cfRule>
  </conditionalFormatting>
  <conditionalFormatting sqref="O28:S29 G28:H29 J28:J29">
    <cfRule type="cellIs" dxfId="34" priority="34" operator="equal">
      <formula>""</formula>
    </cfRule>
    <cfRule type="cellIs" dxfId="33" priority="35" operator="equal">
      <formula>""</formula>
    </cfRule>
  </conditionalFormatting>
  <conditionalFormatting sqref="L28:L29">
    <cfRule type="cellIs" dxfId="32" priority="32" operator="equal">
      <formula>""</formula>
    </cfRule>
    <cfRule type="cellIs" dxfId="31" priority="33" operator="equal">
      <formula>" "</formula>
    </cfRule>
  </conditionalFormatting>
  <conditionalFormatting sqref="N28:N29">
    <cfRule type="cellIs" dxfId="30" priority="30" operator="equal">
      <formula>""</formula>
    </cfRule>
    <cfRule type="cellIs" dxfId="29" priority="31" operator="equal">
      <formula>" "</formula>
    </cfRule>
  </conditionalFormatting>
  <conditionalFormatting sqref="V28:W29">
    <cfRule type="cellIs" dxfId="28" priority="28" operator="equal">
      <formula>""</formula>
    </cfRule>
    <cfRule type="cellIs" dxfId="27" priority="29" operator="equal">
      <formula>""</formula>
    </cfRule>
  </conditionalFormatting>
  <conditionalFormatting sqref="K31:K32 T31:U32">
    <cfRule type="cellIs" dxfId="26" priority="26" operator="equal">
      <formula>""</formula>
    </cfRule>
    <cfRule type="cellIs" dxfId="25" priority="27" operator="equal">
      <formula>""</formula>
    </cfRule>
  </conditionalFormatting>
  <conditionalFormatting sqref="F31:M32">
    <cfRule type="cellIs" dxfId="24" priority="25" operator="equal">
      <formula>""</formula>
    </cfRule>
  </conditionalFormatting>
  <conditionalFormatting sqref="L31:L32">
    <cfRule type="cellIs" dxfId="23" priority="23" operator="equal">
      <formula>""</formula>
    </cfRule>
    <cfRule type="cellIs" dxfId="22" priority="24" operator="equal">
      <formula>" "</formula>
    </cfRule>
  </conditionalFormatting>
  <conditionalFormatting sqref="O31:S32 G31:H32 J31:J32">
    <cfRule type="cellIs" dxfId="21" priority="21" operator="equal">
      <formula>""</formula>
    </cfRule>
    <cfRule type="cellIs" dxfId="20" priority="22" operator="equal">
      <formula>""</formula>
    </cfRule>
  </conditionalFormatting>
  <conditionalFormatting sqref="L31:L32">
    <cfRule type="cellIs" dxfId="19" priority="19" operator="equal">
      <formula>""</formula>
    </cfRule>
    <cfRule type="cellIs" dxfId="18" priority="20" operator="equal">
      <formula>" "</formula>
    </cfRule>
  </conditionalFormatting>
  <conditionalFormatting sqref="N31:N32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V31:W32">
    <cfRule type="cellIs" dxfId="15" priority="15" operator="equal">
      <formula>""</formula>
    </cfRule>
    <cfRule type="cellIs" dxfId="14" priority="16" operator="equal">
      <formula>""</formula>
    </cfRule>
  </conditionalFormatting>
  <conditionalFormatting sqref="K34:K36 T34:U36">
    <cfRule type="cellIs" dxfId="12" priority="12" operator="equal">
      <formula>""</formula>
    </cfRule>
    <cfRule type="cellIs" dxfId="11" priority="13" operator="equal">
      <formula>""</formula>
    </cfRule>
  </conditionalFormatting>
  <conditionalFormatting sqref="F34:M36">
    <cfRule type="cellIs" dxfId="10" priority="11" operator="equal">
      <formula>""</formula>
    </cfRule>
  </conditionalFormatting>
  <conditionalFormatting sqref="L34:L3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O34:S36 G34:H36 J34:J36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L34:L3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N34:N3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V34:W36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2024-10-18T07:33:17Z</dcterms:modified>
</cp:coreProperties>
</file>